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PERFINS_PROVINCIAIS\10 PORTAL INE\00 REVISTOS PELA EQUIPA 27_03_2026\22 HUAMBO_FEITO\"/>
    </mc:Choice>
  </mc:AlternateContent>
  <xr:revisionPtr revIDLastSave="0" documentId="13_ncr:1_{B066DD9D-45DE-42B9-9C81-FC90591A29F0}" xr6:coauthVersionLast="47" xr6:coauthVersionMax="47" xr10:uidLastSave="{00000000-0000-0000-0000-000000000000}"/>
  <bookViews>
    <workbookView xWindow="-120" yWindow="-120" windowWidth="29040" windowHeight="15840" tabRatio="977" firstSheet="18" activeTab="39" xr2:uid="{00000000-000D-0000-FFFF-FFFF00000000}"/>
  </bookViews>
  <sheets>
    <sheet name="1. População" sheetId="1" r:id="rId1"/>
    <sheet name="Q1.1" sheetId="2" r:id="rId2"/>
    <sheet name="Q1.2" sheetId="3" r:id="rId3"/>
    <sheet name="Q1.3" sheetId="4" r:id="rId4"/>
    <sheet name="Q1.4" sheetId="5" r:id="rId5"/>
    <sheet name="Q1.5" sheetId="6" r:id="rId6"/>
    <sheet name="Q1.6" sheetId="7" r:id="rId7"/>
    <sheet name="Q1.7" sheetId="8" r:id="rId8"/>
    <sheet name="2. Estado Civil" sheetId="10" r:id="rId9"/>
    <sheet name="Q2.1" sheetId="11" r:id="rId10"/>
    <sheet name="3. Registo Civil" sheetId="12" r:id="rId11"/>
    <sheet name="Q3.1" sheetId="15" r:id="rId12"/>
    <sheet name="Q3.2" sheetId="16" r:id="rId13"/>
    <sheet name="Q3.3" sheetId="17" r:id="rId14"/>
    <sheet name="Q3.4" sheetId="18" r:id="rId15"/>
    <sheet name="4. Deficiência e Albinismo" sheetId="13" r:id="rId16"/>
    <sheet name="Q4.1" sheetId="19" r:id="rId17"/>
    <sheet name="Q4.2" sheetId="21" r:id="rId18"/>
    <sheet name="Q4.3" sheetId="20" r:id="rId19"/>
    <sheet name="5. Orfandade" sheetId="14" r:id="rId20"/>
    <sheet name="Q5.1" sheetId="22" r:id="rId21"/>
    <sheet name="Q5.2" sheetId="23" r:id="rId22"/>
    <sheet name="6. Língua Materna" sheetId="24" r:id="rId23"/>
    <sheet name="Q 6.1" sheetId="26" r:id="rId24"/>
    <sheet name="Q 6.2" sheetId="27" r:id="rId25"/>
    <sheet name="7. Religião" sheetId="28" r:id="rId26"/>
    <sheet name="Q 7.1" sheetId="29" r:id="rId27"/>
    <sheet name="8. Educação" sheetId="30" r:id="rId28"/>
    <sheet name="Q8.1" sheetId="31" r:id="rId29"/>
    <sheet name="Q8.2" sheetId="33" r:id="rId30"/>
    <sheet name="Q8.3" sheetId="34" r:id="rId31"/>
    <sheet name="Q8.4" sheetId="32" r:id="rId32"/>
    <sheet name="Q8.5" sheetId="25" r:id="rId33"/>
    <sheet name="Q8.6" sheetId="35" r:id="rId34"/>
    <sheet name="Q8.7" sheetId="36" r:id="rId35"/>
    <sheet name="Q8.8" sheetId="37" r:id="rId36"/>
    <sheet name="Q8.9" sheetId="38" r:id="rId37"/>
    <sheet name="Q8.10" sheetId="39" r:id="rId38"/>
    <sheet name="Q8.11" sheetId="40" r:id="rId39"/>
    <sheet name="Q8.12" sheetId="41" r:id="rId40"/>
    <sheet name="Q8.13" sheetId="42" r:id="rId41"/>
    <sheet name="Q8.14" sheetId="43" r:id="rId42"/>
    <sheet name="Q8.15" sheetId="75" r:id="rId43"/>
    <sheet name="Q8.16" sheetId="44" r:id="rId44"/>
    <sheet name="9. Agregado Familiar" sheetId="45" r:id="rId45"/>
    <sheet name="Q9.1" sheetId="46" r:id="rId46"/>
    <sheet name="Q9.2" sheetId="47" r:id="rId47"/>
    <sheet name="Q9.3" sheetId="48" r:id="rId48"/>
    <sheet name="Q9.4" sheetId="49" r:id="rId49"/>
    <sheet name="Q9.5.1" sheetId="50" r:id="rId50"/>
    <sheet name="Q9.6" sheetId="51" r:id="rId51"/>
    <sheet name="Q9.7" sheetId="52" r:id="rId52"/>
    <sheet name="Q9.8" sheetId="53" r:id="rId53"/>
    <sheet name="Q9.9" sheetId="54" r:id="rId54"/>
    <sheet name="Q9.10" sheetId="55" r:id="rId55"/>
    <sheet name="Q9.11" sheetId="56" r:id="rId56"/>
    <sheet name="Q9.12" sheetId="57" r:id="rId57"/>
    <sheet name="Q9.13" sheetId="58" r:id="rId58"/>
    <sheet name="Q9.14" sheetId="59" r:id="rId59"/>
    <sheet name="Q9.15" sheetId="60" r:id="rId60"/>
    <sheet name="Q9.16" sheetId="61" r:id="rId61"/>
    <sheet name="Q9.17" sheetId="62" r:id="rId62"/>
    <sheet name="Q9.18" sheetId="63" r:id="rId63"/>
    <sheet name="Q9.19" sheetId="64" r:id="rId64"/>
    <sheet name="Q9.20" sheetId="65" r:id="rId65"/>
    <sheet name="10. Habitação" sheetId="66" r:id="rId66"/>
    <sheet name="Q10.1" sheetId="67" r:id="rId67"/>
    <sheet name="Q10.2" sheetId="68" r:id="rId68"/>
    <sheet name="Q10.3" sheetId="69" r:id="rId69"/>
    <sheet name="Q10.4" sheetId="70" r:id="rId70"/>
    <sheet name="Q10.5" sheetId="71" r:id="rId71"/>
    <sheet name="Q10.6" sheetId="72" r:id="rId72"/>
    <sheet name="Q10.7" sheetId="73" r:id="rId7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23" l="1"/>
  <c r="H14" i="23"/>
  <c r="D14" i="23"/>
  <c r="L13" i="23"/>
  <c r="H13" i="23"/>
  <c r="D13" i="23"/>
  <c r="L12" i="23"/>
  <c r="H12" i="23"/>
  <c r="D12" i="23"/>
  <c r="C12" i="23" s="1"/>
  <c r="L11" i="23"/>
  <c r="H11" i="23"/>
  <c r="D11" i="23"/>
  <c r="L9" i="23"/>
  <c r="H9" i="23"/>
  <c r="D9" i="23"/>
  <c r="C9" i="23"/>
  <c r="L8" i="23"/>
  <c r="H8" i="23"/>
  <c r="D8" i="23"/>
  <c r="L5" i="23"/>
  <c r="H5" i="23"/>
  <c r="D5" i="23"/>
  <c r="C5" i="23"/>
  <c r="O5" i="23" s="1"/>
  <c r="L61" i="22"/>
  <c r="H61" i="22"/>
  <c r="D61" i="22"/>
  <c r="C61" i="22"/>
  <c r="L60" i="22"/>
  <c r="H60" i="22"/>
  <c r="D60" i="22"/>
  <c r="C60" i="22"/>
  <c r="L59" i="22"/>
  <c r="H59" i="22"/>
  <c r="D59" i="22"/>
  <c r="C59" i="22"/>
  <c r="L58" i="22"/>
  <c r="H58" i="22"/>
  <c r="D58" i="22"/>
  <c r="C58" i="22"/>
  <c r="L57" i="22"/>
  <c r="H57" i="22"/>
  <c r="D57" i="22"/>
  <c r="C57" i="22"/>
  <c r="L56" i="22"/>
  <c r="H56" i="22"/>
  <c r="D56" i="22"/>
  <c r="C56" i="22"/>
  <c r="L55" i="22"/>
  <c r="H55" i="22"/>
  <c r="D55" i="22"/>
  <c r="C55" i="22"/>
  <c r="L54" i="22"/>
  <c r="H54" i="22"/>
  <c r="D54" i="22"/>
  <c r="C54" i="22"/>
  <c r="L53" i="22"/>
  <c r="H53" i="22"/>
  <c r="D53" i="22"/>
  <c r="C53" i="22"/>
  <c r="L52" i="22"/>
  <c r="H52" i="22"/>
  <c r="D52" i="22"/>
  <c r="C52" i="22"/>
  <c r="L51" i="22"/>
  <c r="H51" i="22"/>
  <c r="D51" i="22"/>
  <c r="C51" i="22"/>
  <c r="L50" i="22"/>
  <c r="H50" i="22"/>
  <c r="D50" i="22"/>
  <c r="C50" i="22"/>
  <c r="L49" i="22"/>
  <c r="H49" i="22"/>
  <c r="D49" i="22"/>
  <c r="C49" i="22"/>
  <c r="L48" i="22"/>
  <c r="H48" i="22"/>
  <c r="D48" i="22"/>
  <c r="C48" i="22"/>
  <c r="L47" i="22"/>
  <c r="H47" i="22"/>
  <c r="D47" i="22"/>
  <c r="C47" i="22" s="1"/>
  <c r="L46" i="22"/>
  <c r="C46" i="22" s="1"/>
  <c r="H46" i="22"/>
  <c r="D46" i="22"/>
  <c r="L45" i="22"/>
  <c r="H45" i="22"/>
  <c r="D45" i="22"/>
  <c r="C45" i="22"/>
  <c r="L44" i="22"/>
  <c r="C44" i="22" s="1"/>
  <c r="H44" i="22"/>
  <c r="D44" i="22"/>
  <c r="L43" i="22"/>
  <c r="H43" i="22"/>
  <c r="D43" i="22"/>
  <c r="C43" i="22"/>
  <c r="L42" i="22"/>
  <c r="C42" i="22" s="1"/>
  <c r="H42" i="22"/>
  <c r="D42" i="22"/>
  <c r="L41" i="22"/>
  <c r="H41" i="22"/>
  <c r="D41" i="22"/>
  <c r="C41" i="22"/>
  <c r="L40" i="22"/>
  <c r="C40" i="22" s="1"/>
  <c r="H40" i="22"/>
  <c r="D40" i="22"/>
  <c r="L39" i="22"/>
  <c r="H39" i="22"/>
  <c r="D39" i="22"/>
  <c r="C39" i="22"/>
  <c r="L38" i="22"/>
  <c r="C38" i="22" s="1"/>
  <c r="H38" i="22"/>
  <c r="D38" i="22"/>
  <c r="L37" i="22"/>
  <c r="H37" i="22"/>
  <c r="D37" i="22"/>
  <c r="C37" i="22"/>
  <c r="L36" i="22"/>
  <c r="C36" i="22" s="1"/>
  <c r="H36" i="22"/>
  <c r="D36" i="22"/>
  <c r="L35" i="22"/>
  <c r="H35" i="22"/>
  <c r="D35" i="22"/>
  <c r="C35" i="22"/>
  <c r="L34" i="22"/>
  <c r="C34" i="22" s="1"/>
  <c r="H34" i="22"/>
  <c r="D34" i="22"/>
  <c r="L33" i="22"/>
  <c r="H33" i="22"/>
  <c r="D33" i="22"/>
  <c r="C33" i="22"/>
  <c r="L32" i="22"/>
  <c r="C32" i="22" s="1"/>
  <c r="H32" i="22"/>
  <c r="D32" i="22"/>
  <c r="L31" i="22"/>
  <c r="H31" i="22"/>
  <c r="D31" i="22"/>
  <c r="C31" i="22"/>
  <c r="L30" i="22"/>
  <c r="C30" i="22" s="1"/>
  <c r="H30" i="22"/>
  <c r="D30" i="22"/>
  <c r="L29" i="22"/>
  <c r="H29" i="22"/>
  <c r="D29" i="22"/>
  <c r="C29" i="22"/>
  <c r="L28" i="22"/>
  <c r="C28" i="22" s="1"/>
  <c r="H28" i="22"/>
  <c r="D28" i="22"/>
  <c r="L27" i="22"/>
  <c r="H27" i="22"/>
  <c r="D27" i="22"/>
  <c r="C27" i="22"/>
  <c r="L26" i="22"/>
  <c r="C26" i="22" s="1"/>
  <c r="H26" i="22"/>
  <c r="D26" i="22"/>
  <c r="L25" i="22"/>
  <c r="H25" i="22"/>
  <c r="D25" i="22"/>
  <c r="C25" i="22"/>
  <c r="L24" i="22"/>
  <c r="C24" i="22" s="1"/>
  <c r="H24" i="22"/>
  <c r="D24" i="22"/>
  <c r="L23" i="22"/>
  <c r="H23" i="22"/>
  <c r="D23" i="22"/>
  <c r="C23" i="22"/>
  <c r="L22" i="22"/>
  <c r="C22" i="22" s="1"/>
  <c r="H22" i="22"/>
  <c r="D22" i="22"/>
  <c r="L21" i="22"/>
  <c r="H21" i="22"/>
  <c r="D21" i="22"/>
  <c r="C21" i="22"/>
  <c r="L20" i="22"/>
  <c r="C20" i="22" s="1"/>
  <c r="H20" i="22"/>
  <c r="D20" i="22"/>
  <c r="L19" i="22"/>
  <c r="H19" i="22"/>
  <c r="D19" i="22"/>
  <c r="C19" i="22"/>
  <c r="L18" i="22"/>
  <c r="C18" i="22" s="1"/>
  <c r="H18" i="22"/>
  <c r="D18" i="22"/>
  <c r="L17" i="22"/>
  <c r="H17" i="22"/>
  <c r="D17" i="22"/>
  <c r="C17" i="22"/>
  <c r="L16" i="22"/>
  <c r="C16" i="22" s="1"/>
  <c r="H16" i="22"/>
  <c r="D16" i="22"/>
  <c r="L15" i="22"/>
  <c r="H15" i="22"/>
  <c r="D15" i="22"/>
  <c r="C15" i="22"/>
  <c r="L14" i="22"/>
  <c r="C14" i="22" s="1"/>
  <c r="H14" i="22"/>
  <c r="D14" i="22"/>
  <c r="L13" i="22"/>
  <c r="H13" i="22"/>
  <c r="D13" i="22"/>
  <c r="C13" i="22" s="1"/>
  <c r="L12" i="22"/>
  <c r="H12" i="22"/>
  <c r="D12" i="22"/>
  <c r="C12" i="22" s="1"/>
  <c r="L10" i="22"/>
  <c r="H10" i="22"/>
  <c r="D10" i="22"/>
  <c r="C10" i="22" s="1"/>
  <c r="L9" i="22"/>
  <c r="H9" i="22"/>
  <c r="D9" i="22"/>
  <c r="C9" i="22" s="1"/>
  <c r="L6" i="22"/>
  <c r="H6" i="22"/>
  <c r="D6" i="22"/>
  <c r="C8" i="20"/>
  <c r="C7" i="20"/>
  <c r="C4" i="20"/>
  <c r="C7" i="21"/>
  <c r="C6" i="21"/>
  <c r="C3" i="21"/>
  <c r="C8" i="23" l="1"/>
  <c r="C14" i="23"/>
  <c r="C11" i="23"/>
  <c r="C6" i="22"/>
  <c r="C13" i="23"/>
  <c r="D44" i="19"/>
  <c r="D43" i="19"/>
  <c r="D42" i="19"/>
  <c r="D41" i="19"/>
  <c r="D38" i="19"/>
  <c r="D37" i="19"/>
  <c r="D36" i="19"/>
  <c r="D35" i="19"/>
  <c r="D32" i="19"/>
  <c r="D31" i="19"/>
  <c r="D30" i="19"/>
  <c r="D29" i="19"/>
  <c r="D26" i="19"/>
  <c r="D25" i="19"/>
  <c r="D24" i="19"/>
  <c r="D23" i="19"/>
  <c r="D20" i="19"/>
  <c r="D19" i="19"/>
  <c r="D18" i="19"/>
  <c r="D17" i="19"/>
  <c r="D14" i="19"/>
  <c r="D13" i="19"/>
  <c r="D12" i="19"/>
  <c r="D11" i="19"/>
  <c r="D8" i="19"/>
  <c r="D7" i="19"/>
  <c r="D6" i="19"/>
  <c r="D5" i="19"/>
  <c r="H9" i="51" l="1"/>
  <c r="L6" i="23" l="1"/>
  <c r="H6" i="23"/>
  <c r="D6" i="23"/>
  <c r="H8" i="51" l="1"/>
  <c r="H7" i="51"/>
</calcChain>
</file>

<file path=xl/sharedStrings.xml><?xml version="1.0" encoding="utf-8"?>
<sst xmlns="http://schemas.openxmlformats.org/spreadsheetml/2006/main" count="3894" uniqueCount="610">
  <si>
    <t>Quadro 1.2 - População por idade simples segundo o sexo, RGPH - 2024</t>
  </si>
  <si>
    <t>Idades Simples</t>
  </si>
  <si>
    <t>Total</t>
  </si>
  <si>
    <t>Homens</t>
  </si>
  <si>
    <t>Mulheres</t>
  </si>
  <si>
    <t>Area de residencia</t>
  </si>
  <si>
    <t>Urbana</t>
  </si>
  <si>
    <t>Rural</t>
  </si>
  <si>
    <t>Municipios</t>
  </si>
  <si>
    <t>Quadro 10.1 - População recenseada por município e tipo de habitação, segundo grupos étários,2024</t>
  </si>
  <si>
    <t>Total da população</t>
  </si>
  <si>
    <t>Grupos etários</t>
  </si>
  <si>
    <t>0-4 anos</t>
  </si>
  <si>
    <t>5-14 anos</t>
  </si>
  <si>
    <t>15-64 anos</t>
  </si>
  <si>
    <t>65 ou mais</t>
  </si>
  <si>
    <t>Aréa de residência</t>
  </si>
  <si>
    <t>Urbano</t>
  </si>
  <si>
    <t>Município/Comuna</t>
  </si>
  <si>
    <t>Quadro 10.2 - Habitações familiares por município e área de residência, segundo o tipo de habitação, 2024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</si>
  <si>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</si>
  <si>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</si>
  <si>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</si>
  <si>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</si>
  <si>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</si>
  <si>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</si>
  <si>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</si>
  <si>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</si>
  <si>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Total de  Habitações</t>
  </si>
  <si>
    <t>Estado de ocupação da habitação</t>
  </si>
  <si>
    <t>Residência de uso habitual ocupado</t>
  </si>
  <si>
    <t>Residência de uso  oacasional ocupado</t>
  </si>
  <si>
    <t>Residência fechada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</si>
  <si>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</si>
  <si>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</si>
  <si>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</si>
  <si>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</si>
  <si>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</si>
  <si>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</si>
  <si>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</si>
  <si>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</si>
  <si>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Tipo de material usado principalmente no tecto</t>
  </si>
  <si>
    <t>Placa de betão</t>
  </si>
  <si>
    <t>Telha</t>
  </si>
  <si>
    <t>Lusalite / Fibrocimento</t>
  </si>
  <si>
    <t>Capim</t>
  </si>
  <si>
    <t>Tipo de material usado principalmente no chão</t>
  </si>
  <si>
    <t>Terra batida</t>
  </si>
  <si>
    <t>Cimento</t>
  </si>
  <si>
    <t>Mosaicos de cerâmica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</si>
  <si>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</si>
  <si>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</si>
  <si>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</si>
  <si>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</si>
  <si>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</si>
  <si>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</si>
  <si>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>Município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</si>
  <si>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</si>
  <si>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</si>
  <si>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</si>
  <si>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Electricida da rede pública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</si>
  <si>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</si>
  <si>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</si>
  <si>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</si>
  <si>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</si>
  <si>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</si>
  <si>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</si>
  <si>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</si>
  <si>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</si>
  <si>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Outra fonte</t>
  </si>
  <si>
    <t>Quadro 9.2 - Agregados familiares por área de residência, município e comuna, segundo a principal fonte de energia/combustível utilizado para cozinhar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</si>
  <si>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</si>
  <si>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</si>
  <si>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</si>
  <si>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</si>
  <si>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</si>
  <si>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</si>
  <si>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</si>
  <si>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</si>
  <si>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Quadro 9.3 - Agregados familiares por área de residência, município e comuna, segundo o tipo de sanitário (casa de banho, retrete) que o agregado familiar utiliza normalmente dentro ou fora de casa</t>
  </si>
  <si>
    <t>Dentro de Casa</t>
  </si>
  <si>
    <t>Fora de Casa</t>
  </si>
  <si>
    <t xml:space="preserve">  Sanita ligada à rede púlica de esgotos</t>
  </si>
  <si>
    <t xml:space="preserve"> Sanita ligada à fossa séptica</t>
  </si>
  <si>
    <t>Sanita ligada à fossa aberta( vala ou rio)</t>
  </si>
  <si>
    <t xml:space="preserve"> Retrete/ Latrina ligada a rede pública de esgotos</t>
  </si>
  <si>
    <t xml:space="preserve"> Retrete/ Latrina ligada a fossa séptica</t>
  </si>
  <si>
    <t xml:space="preserve">  Retrete/ Latrina ligada a fossa aberta ( vala ou rio)</t>
  </si>
  <si>
    <t xml:space="preserve">  Sanita ligada à fossa séptica</t>
  </si>
  <si>
    <t xml:space="preserve">  Sanita ligada à fossa aberta( vala ou rio)</t>
  </si>
  <si>
    <t xml:space="preserve">  Retrete/ Latrina ligada a rede pública de esgotos</t>
  </si>
  <si>
    <t xml:space="preserve"> Retrete/ Latrina ligada a fossa aberta ( vala ou rio)</t>
  </si>
  <si>
    <t xml:space="preserve"> Nenhum sanitário / espaço livre / Ar livre</t>
  </si>
  <si>
    <t>Quadro 9.4 -Agregados familiares por área de residência, município e comuna, segundo o modo de tratamento habitual que se da a água para beber, 2024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</si>
  <si>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</si>
  <si>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</si>
  <si>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</si>
  <si>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</si>
  <si>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</si>
  <si>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</si>
  <si>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</si>
  <si>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</si>
  <si>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</si>
  <si>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</si>
  <si>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>Quadro 9.5 -Agregados familiares por área de residência, município e comuna, segundo a situação de partilha da casa de banho</t>
  </si>
  <si>
    <t>Agregados que partilham a casa de banho</t>
  </si>
  <si>
    <t xml:space="preserve"> Sim </t>
  </si>
  <si>
    <t xml:space="preserve"> Não</t>
  </si>
  <si>
    <t>Área de residencia</t>
  </si>
  <si>
    <t>Quadro 9.6 -Agregados familiares por área de residência, município e comuna, segundo o acesso a água da rede pública, 2024</t>
  </si>
  <si>
    <t>Total de Agregados familiares</t>
  </si>
  <si>
    <t>Acesso a Água da rede pública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</si>
  <si>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</si>
  <si>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</si>
  <si>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</si>
  <si>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2024</t>
  </si>
  <si>
    <t>Situação se a água utilizada para beber provém da mesma fonte</t>
  </si>
  <si>
    <t xml:space="preserve"> Sim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</si>
  <si>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</si>
  <si>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</si>
  <si>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</si>
  <si>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</si>
  <si>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</si>
  <si>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</si>
  <si>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</si>
  <si>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</si>
  <si>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</si>
  <si>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</si>
  <si>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</si>
  <si>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</si>
  <si>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</si>
  <si>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Sim</t>
  </si>
  <si>
    <t>Não</t>
  </si>
  <si>
    <t>Não declarado</t>
  </si>
  <si>
    <t>Quadro 1.4 - População por província, por área de residência, 2024</t>
  </si>
  <si>
    <t xml:space="preserve"> 0 - 14 anos</t>
  </si>
  <si>
    <t xml:space="preserve"> 15-64 anos</t>
  </si>
  <si>
    <t xml:space="preserve"> 65 ou mais anos</t>
  </si>
  <si>
    <t>Área de residência</t>
  </si>
  <si>
    <t xml:space="preserve">Sexo </t>
  </si>
  <si>
    <t xml:space="preserve">Homens </t>
  </si>
  <si>
    <t>Municípios</t>
  </si>
  <si>
    <t xml:space="preserve">Quadro 1.7 - Idade média e mediana da população por área de residência e sexo, 2024   
</t>
  </si>
  <si>
    <t>Média</t>
  </si>
  <si>
    <t>Mediana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</si>
  <si>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</si>
  <si>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</si>
  <si>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</si>
  <si>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</si>
  <si>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</si>
  <si>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</si>
  <si>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</si>
  <si>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População com registo de nascimento</t>
  </si>
  <si>
    <t>Masculino</t>
  </si>
  <si>
    <t>Feminino</t>
  </si>
  <si>
    <t>Grupo Etário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</si>
  <si>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</si>
  <si>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</si>
  <si>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</si>
  <si>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</si>
  <si>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</si>
  <si>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</si>
  <si>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</si>
  <si>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</si>
  <si>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</si>
  <si>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</si>
  <si>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</si>
  <si>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</si>
  <si>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 ou mais anos</t>
  </si>
  <si>
    <t>Quadro 6.1 - População de 2 ou mais anos por  residência, município e comuna,  segundo grupos étinicos tribos, 2024</t>
  </si>
  <si>
    <t>Número de pessoas com 2 ou mais anos</t>
  </si>
  <si>
    <t xml:space="preserve"> Grupo_Étnico da 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</si>
  <si>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</si>
  <si>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</si>
  <si>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</si>
  <si>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</si>
  <si>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</si>
  <si>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</si>
  <si>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</si>
  <si>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</si>
  <si>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</si>
  <si>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</si>
  <si>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</si>
  <si>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</si>
  <si>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</si>
  <si>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</si>
  <si>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</si>
  <si>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</si>
  <si>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</si>
  <si>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</si>
  <si>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</si>
  <si>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</si>
  <si>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</si>
  <si>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</si>
  <si>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</si>
  <si>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</si>
  <si>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</si>
  <si>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</si>
  <si>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Mandarim</t>
  </si>
  <si>
    <t>Inglês</t>
  </si>
  <si>
    <t>Francês</t>
  </si>
  <si>
    <t>Espanhol</t>
  </si>
  <si>
    <t>Alemão</t>
  </si>
  <si>
    <t>Russo</t>
  </si>
  <si>
    <t>Árabe</t>
  </si>
  <si>
    <t>Lingala</t>
  </si>
  <si>
    <t>Criolo</t>
  </si>
  <si>
    <t>Outras línguas</t>
  </si>
  <si>
    <t>Quadro 4.1- Resumo síntese dos indicadores da dificiência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</si>
  <si>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</si>
  <si>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</si>
  <si>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</si>
  <si>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</si>
  <si>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</si>
  <si>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</si>
  <si>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</si>
  <si>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</si>
  <si>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</si>
  <si>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</si>
  <si>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</si>
  <si>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</si>
  <si>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</si>
  <si>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</si>
  <si>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</si>
  <si>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</si>
  <si>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</si>
  <si>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</si>
  <si>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</si>
  <si>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</si>
  <si>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</si>
  <si>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</si>
  <si>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</si>
  <si>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</t>
    </r>
    <r>
      <rPr>
        <sz val="9"/>
        <color theme="1"/>
        <rFont val="Calibri"/>
        <family val="2"/>
      </rPr>
      <t>e</t>
    </r>
  </si>
  <si>
    <t>Quadro 8.1 - Pessoas que têm albinismo por área de residência e município segundo o sexo</t>
  </si>
  <si>
    <t>Quadro 5.1 - Crianças com 0-17 anos que não vivem com os pais por área de residência,  província, segundo sexo, RGPH 2024</t>
  </si>
  <si>
    <t>Mãe vive noutro agregado</t>
  </si>
  <si>
    <t xml:space="preserve"> Pai vive noutro agregado</t>
  </si>
  <si>
    <t>Ambos vivem noutro agregado</t>
  </si>
  <si>
    <t xml:space="preserve">Urbana </t>
  </si>
  <si>
    <t>Quadro 5.2 - Crianças com 0-17 anos por área de residência, segundo a situação de viver junto com os pais biológicos e taxa de orfandade, RGPH 2024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</si>
  <si>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</si>
  <si>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</si>
  <si>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</si>
  <si>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</si>
  <si>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</si>
  <si>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Grupo etário</t>
  </si>
  <si>
    <t>15-17 anos</t>
  </si>
  <si>
    <t>Quadro 8.1-População com 15 ou mais anos que sabe ler e escrever por área de residência, município e comuna, segundo o sexo</t>
  </si>
  <si>
    <t>Total da população com 15 ou mais anos</t>
  </si>
  <si>
    <t>População com 15 ou mais anos que sabe ler e escrever</t>
  </si>
  <si>
    <t>Taxa de alfabetização</t>
  </si>
  <si>
    <t>Índice de paridade no género</t>
  </si>
  <si>
    <t>Quadro 8.2-População com 15 ou mais anos que sabe ler e escrever por grupo etário e área de residência, segundo o sexo</t>
  </si>
  <si>
    <t>Grupo etário e área de 
residência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</si>
  <si>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</si>
  <si>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</si>
  <si>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</si>
  <si>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</si>
  <si>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</si>
  <si>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</si>
  <si>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</si>
  <si>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Quadro 8.3-População com 15-24 anos que sabe ler e escrever por área de residência, município e comuna, segundo o sexo</t>
  </si>
  <si>
    <t>Quadro 8.4 - População com 5 ou mais anos por área de residência, município e comuna, segundo a  situação de frequência escolar</t>
  </si>
  <si>
    <t xml:space="preserve"> População com 5 ou mais anos</t>
  </si>
  <si>
    <t>A frequentar</t>
  </si>
  <si>
    <t>Alguma vez frequentou</t>
  </si>
  <si>
    <t>Nunca frequentou</t>
  </si>
  <si>
    <t>Quadro 8.5 - População com 5-11 anos fora do sistema de ensino por área de residência, município e comuna, segundo o sexo</t>
  </si>
  <si>
    <t>População com 5-11 anos fora do sistema de ensino</t>
  </si>
  <si>
    <t>Quadro 8.6-População com 12-14 anos fora do sistema de ensino por área de residência, município e comuna, segundo o sexo</t>
  </si>
  <si>
    <t xml:space="preserve"> População com 12-14 anos</t>
  </si>
  <si>
    <t xml:space="preserve"> População com 12-14 anos fora do sistema do ensino</t>
  </si>
  <si>
    <t>Quadro 8.7 - População com 15-18 anos fora do sistema de ensino por área de residência, município e comuna, segundo o sexo</t>
  </si>
  <si>
    <t xml:space="preserve"> População com 15-18 anos</t>
  </si>
  <si>
    <t xml:space="preserve"> População com 15-18 anos fora do sistema do ensino</t>
  </si>
  <si>
    <t>Quadro 8.8- População com 5 ou mais anos por área de residência e grupos etários, segundo a situação de frequência escolar e sexo</t>
  </si>
  <si>
    <t>Quadro 8.9 - População com 5-18 anos fora do sistema de ensino por área de residência , segundo o sexo</t>
  </si>
  <si>
    <t xml:space="preserve">População com 5-18 anos </t>
  </si>
  <si>
    <t>População com 5-18 anos fora do sistema de ensino</t>
  </si>
  <si>
    <t>Quadro 8.10 - População com 5-18 anos  por área de residência, município e comuna, segundo a situação de frequência escolar no ensino primário</t>
  </si>
  <si>
    <t>População com 5 ou mais anos</t>
  </si>
  <si>
    <t>Quadro 8.11 - População com 5-11 anos  por área de residência, município e comuna, segundo a situação de frequência escolar no ensino primário</t>
  </si>
  <si>
    <t xml:space="preserve"> População com 5-11 anos</t>
  </si>
  <si>
    <t xml:space="preserve"> População com 5 ou mais anos a frequentar a escola</t>
  </si>
  <si>
    <t>Nível de ensino a frequentar</t>
  </si>
  <si>
    <t>Iniciação ou alfabetização</t>
  </si>
  <si>
    <t>Ensino Primário</t>
  </si>
  <si>
    <t>I Ciclo do ensino secundário</t>
  </si>
  <si>
    <t>II Ciclo do ensino secundário</t>
  </si>
  <si>
    <t>Ensino Superior</t>
  </si>
  <si>
    <t>Quadro 8.13 - População com 12-14 anos  por área de residência, município e comuna, segundo a situação de frequência escolar no ensino primário</t>
  </si>
  <si>
    <t>Quadro 8.14- População com 18 ou mais anos por área de residência, município e comuna, segundo o nível  de ensino concluído</t>
  </si>
  <si>
    <t>População com 18 ou mais anos</t>
  </si>
  <si>
    <t>População com 18 ou mais anos que frequenta ou alguma vez frequentou a escola</t>
  </si>
  <si>
    <t>Nível de ensino concluído</t>
  </si>
  <si>
    <t>Ensino primário</t>
  </si>
  <si>
    <t>Ensino superior</t>
  </si>
  <si>
    <t>Nenhum nível</t>
  </si>
  <si>
    <t>População com 6-11 anos</t>
  </si>
  <si>
    <t>Frequência líquida no ensino primário</t>
  </si>
  <si>
    <t>Taxa líquida de frequência no ensino primário</t>
  </si>
  <si>
    <t>População com 12-18 anos</t>
  </si>
  <si>
    <t>Frequência líquida no ensino secundário</t>
  </si>
  <si>
    <t>Taxa líquida de frêquencia no ensino secundário</t>
  </si>
  <si>
    <t>Quadro 7.1 - População com 2 ou mais anos por província e área de residência,  segundo a  religião ou espiritualidade, 2024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</si>
  <si>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</si>
  <si>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</si>
  <si>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</si>
  <si>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</si>
  <si>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</si>
  <si>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</si>
  <si>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</si>
  <si>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</si>
  <si>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</si>
  <si>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</si>
  <si>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</si>
  <si>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</si>
  <si>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</si>
  <si>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</si>
  <si>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</si>
  <si>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</si>
  <si>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</si>
  <si>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</si>
  <si>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</si>
  <si>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</si>
  <si>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</si>
  <si>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Quadro 1.3 - População por grupos etários quinquenais, 2024</t>
  </si>
  <si>
    <t xml:space="preserve"> Grupos etários</t>
  </si>
  <si>
    <t>Quadro 1.5 - População por província, segundo outros grupos etários, 2024</t>
  </si>
  <si>
    <t>0-19 anos</t>
  </si>
  <si>
    <t>20-29 anos</t>
  </si>
  <si>
    <t>30-54 anos</t>
  </si>
  <si>
    <t>55-64 anos</t>
  </si>
  <si>
    <t>65-74 anos</t>
  </si>
  <si>
    <t>75 ou mais anos</t>
  </si>
  <si>
    <t>Quadro 1.6 - População por província e área de residência, 2024</t>
  </si>
  <si>
    <t>0 - 14 anos</t>
  </si>
  <si>
    <t>15 - 64 anos</t>
  </si>
  <si>
    <t>Municipios / Comuna</t>
  </si>
  <si>
    <t>Municípios / Comunas</t>
  </si>
  <si>
    <t>Municipios / Comunas</t>
  </si>
  <si>
    <t>Áreas de residência</t>
  </si>
  <si>
    <t xml:space="preserve">Área de residência </t>
  </si>
  <si>
    <t>Município / Comunas</t>
  </si>
  <si>
    <t>Área de resdência</t>
  </si>
  <si>
    <t>Municipio / Comunas</t>
  </si>
  <si>
    <t>Quadro 10.3 - Habitações familiares por província e área de residência, segundo o estado de ocupação da habitação, 2024</t>
  </si>
  <si>
    <t>Quadro 10.4 - Habitações familiares por província e área de residência, segundo o tipo de material usado principalmente nas paredes exteriores, 2024</t>
  </si>
  <si>
    <t>Quadro 10.5 - Habitações familiares por província e área de residência, segundo o tipo de material usado principamente no tecto, 2024</t>
  </si>
  <si>
    <t>Quadro10.6 - Habitações familiares por província e área de residência, segundo o tipo de material usado principamente no chão, 2024</t>
  </si>
  <si>
    <t>Granito</t>
  </si>
  <si>
    <t>Mármore</t>
  </si>
  <si>
    <t>Tacos de madeira</t>
  </si>
  <si>
    <t>Quadro 10.7 - Habitações familiares por província e área de residência, segundo a média de divisões da habitação e a média de quartos para dormir, 2024</t>
  </si>
  <si>
    <t>Quadro 9.20 - Agregados familiares por província e área de residência, segundo o tamanho e média de pessoas por agregado, 2024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</si>
  <si>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</si>
  <si>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</si>
  <si>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</si>
  <si>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</si>
  <si>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</si>
  <si>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</si>
  <si>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</si>
  <si>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</si>
  <si>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</si>
  <si>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Quadro 9.19- Agregados familiares por grupo étário, segundo o sexo do chefe, 2024</t>
  </si>
  <si>
    <t>Nº</t>
  </si>
  <si>
    <t>Menor de 24 anos</t>
  </si>
  <si>
    <t>25-34 anos</t>
  </si>
  <si>
    <t>35-44 anos</t>
  </si>
  <si>
    <t>45-54 anos</t>
  </si>
  <si>
    <t>Quadro 9.18 - Agregados familiares por  província e área de residência, segundo o tipo  de núcleo, 2024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</si>
  <si>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</si>
  <si>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</si>
  <si>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</si>
  <si>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</si>
  <si>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</si>
  <si>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</si>
  <si>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</si>
  <si>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</si>
  <si>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</si>
  <si>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9.17 - Agregados familiares por área de residência, município e comuna, segundo o sexo do chefe, 2024</t>
  </si>
  <si>
    <t xml:space="preserve"> Sexo do Chefe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</si>
  <si>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</si>
  <si>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</si>
  <si>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</si>
  <si>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</si>
  <si>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</si>
  <si>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</si>
  <si>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9.15 - Agregados familiares por área de residência, município e comuna, segundo a situação se recebe algum tipo de apoio social</t>
  </si>
  <si>
    <t>Situação se o agregado recebe algum tipo de apoio social</t>
  </si>
  <si>
    <t>Recebe</t>
  </si>
  <si>
    <t>Não recebe</t>
  </si>
  <si>
    <t>Quadro 9.14 - Agregados familiares por área de residência, município e comuna, segundo a posse de bens que funcionam em casa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</si>
  <si>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</si>
  <si>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</si>
  <si>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</si>
  <si>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</si>
  <si>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</si>
  <si>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</si>
  <si>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</si>
  <si>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</si>
  <si>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</si>
  <si>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</si>
  <si>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Quadro 9.13 - Agregados familiares por área de residência, município e comuna, segundo o tipo de actividade piscatória praticada</t>
  </si>
  <si>
    <t>Aquicultura</t>
  </si>
  <si>
    <t>Quadro 9.12 - Agregados familiares criadores de animais  por área de residência, município e comuna, segundo o tipo de animais criados nos últimos 12 meses</t>
  </si>
  <si>
    <t xml:space="preserve"> Bois/Vacas</t>
  </si>
  <si>
    <t>Cabrito/cabra</t>
  </si>
  <si>
    <t>Porco/leitão</t>
  </si>
  <si>
    <t>Carneiro/ovelha</t>
  </si>
  <si>
    <t>Equino/cavalo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</si>
  <si>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</si>
  <si>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</si>
  <si>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Municípios e área de residência</t>
  </si>
  <si>
    <t>Município e área de residência</t>
  </si>
  <si>
    <t>Quadro 9.10 - Agregados familiares por área de residência, município e comuna, segundo o regime de ocupação da lavra/exploração (parcela),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</si>
  <si>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</si>
  <si>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</si>
  <si>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</si>
  <si>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</si>
  <si>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</si>
  <si>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</si>
  <si>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</si>
  <si>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</si>
  <si>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</si>
  <si>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</si>
  <si>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</si>
  <si>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1 ano </t>
  </si>
  <si>
    <t xml:space="preserve">2 anos </t>
  </si>
  <si>
    <t xml:space="preserve">3 anos </t>
  </si>
  <si>
    <t xml:space="preserve">4 anos </t>
  </si>
  <si>
    <t xml:space="preserve">5 anos </t>
  </si>
  <si>
    <t xml:space="preserve">6 anos </t>
  </si>
  <si>
    <t xml:space="preserve">7 anos </t>
  </si>
  <si>
    <t xml:space="preserve">8 anos </t>
  </si>
  <si>
    <t xml:space="preserve">9 anos </t>
  </si>
  <si>
    <t xml:space="preserve">10 anos </t>
  </si>
  <si>
    <t xml:space="preserve">11 anos </t>
  </si>
  <si>
    <t xml:space="preserve">12 anos </t>
  </si>
  <si>
    <t xml:space="preserve">13 anos </t>
  </si>
  <si>
    <t xml:space="preserve">14 anos </t>
  </si>
  <si>
    <t xml:space="preserve">15 anos </t>
  </si>
  <si>
    <t xml:space="preserve">16 anos </t>
  </si>
  <si>
    <t xml:space="preserve">17 anos </t>
  </si>
  <si>
    <t xml:space="preserve">18 anos </t>
  </si>
  <si>
    <t xml:space="preserve">19 anos </t>
  </si>
  <si>
    <t xml:space="preserve">20 anos </t>
  </si>
  <si>
    <t xml:space="preserve">21 anos </t>
  </si>
  <si>
    <t xml:space="preserve">22 anos </t>
  </si>
  <si>
    <t xml:space="preserve">23 anos </t>
  </si>
  <si>
    <t xml:space="preserve">24 anos </t>
  </si>
  <si>
    <t xml:space="preserve">25 anos </t>
  </si>
  <si>
    <t xml:space="preserve">26 anos </t>
  </si>
  <si>
    <t xml:space="preserve">27 anos </t>
  </si>
  <si>
    <t xml:space="preserve">28 anos </t>
  </si>
  <si>
    <t xml:space="preserve">29 anos </t>
  </si>
  <si>
    <t xml:space="preserve">30 anos </t>
  </si>
  <si>
    <t xml:space="preserve">31 anos </t>
  </si>
  <si>
    <t xml:space="preserve">32 anos  </t>
  </si>
  <si>
    <t xml:space="preserve">33 anos </t>
  </si>
  <si>
    <t xml:space="preserve">34 anos </t>
  </si>
  <si>
    <t xml:space="preserve">35 anos </t>
  </si>
  <si>
    <t xml:space="preserve">36 anos </t>
  </si>
  <si>
    <t xml:space="preserve">37 anos </t>
  </si>
  <si>
    <t xml:space="preserve">38 anos </t>
  </si>
  <si>
    <t xml:space="preserve">39 anos </t>
  </si>
  <si>
    <t xml:space="preserve">40 anos </t>
  </si>
  <si>
    <t xml:space="preserve">41 anos </t>
  </si>
  <si>
    <t xml:space="preserve">42 anos </t>
  </si>
  <si>
    <t xml:space="preserve">43 anos </t>
  </si>
  <si>
    <t xml:space="preserve">44 anos </t>
  </si>
  <si>
    <t xml:space="preserve">45 anos </t>
  </si>
  <si>
    <t xml:space="preserve">46 anos </t>
  </si>
  <si>
    <t xml:space="preserve">47 anos </t>
  </si>
  <si>
    <t xml:space="preserve">48 anos </t>
  </si>
  <si>
    <t xml:space="preserve">49 anos </t>
  </si>
  <si>
    <t xml:space="preserve">50 anos </t>
  </si>
  <si>
    <t xml:space="preserve">51 anos </t>
  </si>
  <si>
    <t xml:space="preserve">52 anos </t>
  </si>
  <si>
    <t xml:space="preserve">53 anos </t>
  </si>
  <si>
    <t xml:space="preserve">54 anos </t>
  </si>
  <si>
    <t xml:space="preserve">55 anos </t>
  </si>
  <si>
    <t xml:space="preserve">56 anos </t>
  </si>
  <si>
    <t xml:space="preserve">57 anos </t>
  </si>
  <si>
    <t xml:space="preserve">58 anos </t>
  </si>
  <si>
    <t xml:space="preserve">59 anos </t>
  </si>
  <si>
    <t xml:space="preserve">60 anos </t>
  </si>
  <si>
    <t xml:space="preserve">61 anos </t>
  </si>
  <si>
    <t xml:space="preserve">62 anos </t>
  </si>
  <si>
    <t xml:space="preserve">63 anos </t>
  </si>
  <si>
    <t xml:space="preserve">64 anos </t>
  </si>
  <si>
    <t xml:space="preserve">65 anos </t>
  </si>
  <si>
    <t xml:space="preserve">66 anos </t>
  </si>
  <si>
    <t xml:space="preserve">67 anos </t>
  </si>
  <si>
    <t xml:space="preserve">68 anos </t>
  </si>
  <si>
    <t xml:space="preserve">69 anos </t>
  </si>
  <si>
    <t xml:space="preserve">70 anos </t>
  </si>
  <si>
    <t xml:space="preserve">71 anos </t>
  </si>
  <si>
    <t xml:space="preserve">72 anos </t>
  </si>
  <si>
    <t xml:space="preserve">73 anos </t>
  </si>
  <si>
    <t xml:space="preserve">74 anos </t>
  </si>
  <si>
    <t xml:space="preserve">75 anos </t>
  </si>
  <si>
    <t xml:space="preserve">76 anos </t>
  </si>
  <si>
    <t xml:space="preserve">77 anos </t>
  </si>
  <si>
    <t xml:space="preserve">78 anos </t>
  </si>
  <si>
    <t xml:space="preserve">79 anos </t>
  </si>
  <si>
    <t xml:space="preserve">80 anos </t>
  </si>
  <si>
    <t xml:space="preserve">81 anos </t>
  </si>
  <si>
    <t xml:space="preserve">82 anos </t>
  </si>
  <si>
    <t xml:space="preserve">83 anos </t>
  </si>
  <si>
    <t xml:space="preserve">84 anos </t>
  </si>
  <si>
    <t xml:space="preserve">85 anos </t>
  </si>
  <si>
    <t xml:space="preserve">86 anos </t>
  </si>
  <si>
    <t xml:space="preserve">87 anos </t>
  </si>
  <si>
    <t xml:space="preserve">88 anos </t>
  </si>
  <si>
    <t xml:space="preserve">89 anos </t>
  </si>
  <si>
    <t xml:space="preserve">90 anos </t>
  </si>
  <si>
    <t xml:space="preserve">91 anos </t>
  </si>
  <si>
    <t xml:space="preserve">92 anos </t>
  </si>
  <si>
    <t xml:space="preserve">93 anos </t>
  </si>
  <si>
    <t xml:space="preserve">94 anos </t>
  </si>
  <si>
    <t xml:space="preserve">Total da população </t>
  </si>
  <si>
    <t>População com Bilhete de Identidade</t>
  </si>
  <si>
    <t>População com  5 ou mais anos</t>
  </si>
  <si>
    <t xml:space="preserve">  </t>
  </si>
  <si>
    <t>População com bilhete de identidade</t>
  </si>
  <si>
    <t>Total da população com albinismo</t>
  </si>
  <si>
    <t xml:space="preserve">População  com 0 -17 anos </t>
  </si>
  <si>
    <t>Popualação com 0 - 17 anos que não vivem com pelo menos um dos pais</t>
  </si>
  <si>
    <t>População com 0 - 17 anos</t>
  </si>
  <si>
    <t>População com 2 ou mais anos</t>
  </si>
  <si>
    <t>Total da população com 15-24 anos</t>
  </si>
  <si>
    <t>População ccom 15-24 anos que sabe ler e escrever</t>
  </si>
  <si>
    <t xml:space="preserve">População com 5-11 anos  </t>
  </si>
  <si>
    <t>Município e área de 
residência</t>
  </si>
  <si>
    <t>Quadro 8.12- População com 5 ou mais anos por província e área de residência, segundo o nivél de ensino a frequentar, 2024</t>
  </si>
  <si>
    <t xml:space="preserve"> Outro </t>
  </si>
  <si>
    <t>Total de agregados familiares com acesso a água da rede pública</t>
  </si>
  <si>
    <t>Tipo de animais</t>
  </si>
  <si>
    <t>Agregados familiares que praticaram actividade pecuária nos últimos 12 meses</t>
  </si>
  <si>
    <t>Agregados familiares que praticaram actividade piscatória nos últimos 12 meses</t>
  </si>
  <si>
    <t>Tipo de actividade piscatória</t>
  </si>
  <si>
    <t>Pesca continental/Fluvial</t>
  </si>
  <si>
    <t>Bens que funcionam</t>
  </si>
  <si>
    <t>Total de habitações familiares</t>
  </si>
  <si>
    <t>Pesca marítima artesanal/Aquicultura marítima</t>
  </si>
  <si>
    <t>Huambo</t>
  </si>
  <si>
    <t>Bailundo</t>
  </si>
  <si>
    <t>Lunge</t>
  </si>
  <si>
    <t>Luvemba</t>
  </si>
  <si>
    <t>Calima</t>
  </si>
  <si>
    <t>Londuimbali</t>
  </si>
  <si>
    <t>Ussoque</t>
  </si>
  <si>
    <t>Caála</t>
  </si>
  <si>
    <t>Chicala Choloanga</t>
  </si>
  <si>
    <t>Mbave</t>
  </si>
  <si>
    <t>Cachiungo</t>
  </si>
  <si>
    <t>Chinhama</t>
  </si>
  <si>
    <t>Mungo</t>
  </si>
  <si>
    <t>Cambuengo</t>
  </si>
  <si>
    <t>Longonjo</t>
  </si>
  <si>
    <t>Lépi</t>
  </si>
  <si>
    <t>Ucuma</t>
  </si>
  <si>
    <t>Cacoma</t>
  </si>
  <si>
    <t>Mundundo</t>
  </si>
  <si>
    <t>Ecunha</t>
  </si>
  <si>
    <t>Quipeio</t>
  </si>
  <si>
    <t>Chinjenje</t>
  </si>
  <si>
    <t>Chiaca</t>
  </si>
  <si>
    <t>Bimbe</t>
  </si>
  <si>
    <t>Hengue</t>
  </si>
  <si>
    <t>Cuima</t>
  </si>
  <si>
    <t>Catata</t>
  </si>
  <si>
    <t>Sambo</t>
  </si>
  <si>
    <t>Samboto</t>
  </si>
  <si>
    <t>Chilata</t>
  </si>
  <si>
    <t>Alto Hama</t>
  </si>
  <si>
    <t>Galanga</t>
  </si>
  <si>
    <t>Cumbira</t>
  </si>
  <si>
    <t>Cuíma</t>
  </si>
  <si>
    <t>Município/Comunas</t>
  </si>
  <si>
    <t>Tipo de sanitário</t>
  </si>
  <si>
    <t>Município / Comuna</t>
  </si>
  <si>
    <t>Área de Residência</t>
  </si>
  <si>
    <t>Chicala</t>
  </si>
  <si>
    <t>0 anos</t>
  </si>
  <si>
    <t>95 anos</t>
  </si>
  <si>
    <t>Línguas estrangeiras</t>
  </si>
  <si>
    <t>Situação de posse de parcela/lavra ou prática de actividade agrícola</t>
  </si>
  <si>
    <t>Quadro 9.9 - Agregados familiares por área de residência, município e comuna, segundo a posse de parcela/lavra ou prática de actividade agrícola, 2024</t>
  </si>
  <si>
    <t>Quadro 8.15-Taxa líquida de frequência do ensino primário por área de residência, município e comuna, segundo o sexo</t>
  </si>
  <si>
    <t>Quadro 8.15-Taxa líquida de frequência do ensino secundário por área de residência, município e comuna, segundo o sexo</t>
  </si>
  <si>
    <t>População com 5-18 anos</t>
  </si>
  <si>
    <t>Frequência escolar</t>
  </si>
  <si>
    <t>Quadro 1.1- População por área de residência e município, segundo o sexo, RGPH - 2024</t>
  </si>
  <si>
    <t>Municípios / Comuna</t>
  </si>
  <si>
    <t>Quadro 6.2  População por município e área de residência, segundo a língua materna, 2024</t>
  </si>
  <si>
    <t>Idades</t>
  </si>
  <si>
    <t>Área de residência e grupo etário</t>
  </si>
  <si>
    <t xml:space="preserve">Município e área de residência </t>
  </si>
  <si>
    <t xml:space="preserve">Quadro 2.1 - População com 12 ou mais por estado civil segundo o sexo, 2024 </t>
  </si>
  <si>
    <t xml:space="preserve"> Área de residência e município</t>
  </si>
  <si>
    <t>Quadro 3.1 - População  residente com registo de nascimento por província e  área de residência,  segundo sexo, 2024</t>
  </si>
  <si>
    <t>Quadro 3.2 - População  residente com registo de nascimento por  grupos etários segundo sexo, 2024</t>
  </si>
  <si>
    <t>Área de residência e grupos etários</t>
  </si>
  <si>
    <t>Quadro 3.3 - População  residente com Bilhete de identidade por área de residência, segundo os grupos etários e sexo, 2024</t>
  </si>
  <si>
    <t>Quadro 3.4 - População com 5 anos ou mais, residente com Bilhete de identidade por província,area de residência segundo  sexo, 2024</t>
  </si>
  <si>
    <t>Área de residência e município</t>
  </si>
  <si>
    <t>Área de residência e  município</t>
  </si>
  <si>
    <t>Quadro 4.2 - População com  albinismo por área de residência, município e comuna, segundo grupo etário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</si>
</sst>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.00\ _K_z_-;\-* #,##0.00\ _K_z_-;_-* &quot;-&quot;??\ _K_z_-;_-@_-"/>
    <numFmt numFmtId="165" formatCode="#,###,###"/>
    <numFmt numFmtId="166" formatCode="###0"/>
    <numFmt numFmtId="167" formatCode="##,###,###"/>
    <numFmt numFmtId="168" formatCode="#,##0.0"/>
    <numFmt numFmtId="169" formatCode="_-* #,##0_-;\-* #,##0_-;_-* &quot;-&quot;??_-;_-@_-"/>
    <numFmt numFmtId="170" formatCode="###\ ###\ ###"/>
    <numFmt numFmtId="171" formatCode="###0.00"/>
    <numFmt numFmtId="172" formatCode="0.0"/>
    <numFmt numFmtId="173" formatCode="###0.0"/>
    <numFmt numFmtId="174" formatCode="_-* #,##0\ _K_z_-;\-* #,##0\ _K_z_-;_-* &quot;-&quot;??\ _K_z_-;_-@_-"/>
    <numFmt numFmtId="175" formatCode="_-* #,##0.0_-;\-* #,##0.0_-;_-* &quot;-&quot;??_-;_-@_-"/>
    <numFmt numFmtId="176" formatCode="###\.\ ###"/>
    <numFmt numFmtId="177" formatCode="_-* #,##0.0\ _K_z_-;\-* #,##0.0\ _K_z_-;_-* &quot;-&quot;??\ _K_z_-;_-@_-"/>
    <numFmt numFmtId="178" formatCode="#,###,###.0"/>
    <numFmt numFmtId="179" formatCode="_-* #,##0.00\ _€_-;\-* #,##0.00\ _€_-;_-* &quot;-&quot;??\ _€_-;_-@_-"/>
    <numFmt numFmtId="180" formatCode="_-* #,##0\ _€_-;\-* #,##0\ _€_-;_-* &quot;-&quot;??\ _€_-;_-@_-"/>
    <numFmt numFmtId="181" formatCode="#,##0_ ;\-#,##0\ 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6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5868"/>
        <bgColor indexed="64"/>
      </patternFill>
    </fill>
    <fill>
      <patternFill patternType="solid">
        <fgColor rgb="FF265868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61">
    <xf numFmtId="0" fontId="0" fillId="0" borderId="0"/>
    <xf numFmtId="164" fontId="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4" fillId="0" borderId="0" applyFont="0" applyFill="0" applyBorder="0" applyAlignment="0" applyProtection="0"/>
    <xf numFmtId="0" fontId="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17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</cellStyleXfs>
  <cellXfs count="901">
    <xf numFmtId="0" fontId="0" fillId="0" borderId="0" xfId="0"/>
    <xf numFmtId="0" fontId="0" fillId="2" borderId="0" xfId="0" applyFill="1"/>
    <xf numFmtId="0" fontId="5" fillId="2" borderId="0" xfId="0" applyFont="1" applyFill="1"/>
    <xf numFmtId="0" fontId="8" fillId="3" borderId="1" xfId="3" applyFont="1" applyFill="1" applyBorder="1" applyAlignment="1">
      <alignment horizontal="center" wrapText="1"/>
    </xf>
    <xf numFmtId="0" fontId="8" fillId="3" borderId="2" xfId="5" applyFont="1" applyFill="1" applyBorder="1" applyAlignment="1">
      <alignment horizontal="center" vertical="center" wrapText="1"/>
    </xf>
    <xf numFmtId="0" fontId="7" fillId="3" borderId="0" xfId="6" applyFont="1" applyFill="1" applyAlignment="1">
      <alignment vertical="top" wrapText="1"/>
    </xf>
    <xf numFmtId="167" fontId="8" fillId="3" borderId="0" xfId="5" applyNumberFormat="1" applyFont="1" applyFill="1" applyAlignment="1">
      <alignment horizontal="right" vertical="center"/>
    </xf>
    <xf numFmtId="167" fontId="8" fillId="3" borderId="0" xfId="5" applyNumberFormat="1" applyFont="1" applyFill="1" applyAlignment="1">
      <alignment horizontal="center" vertical="center"/>
    </xf>
    <xf numFmtId="0" fontId="9" fillId="3" borderId="0" xfId="4" applyFont="1" applyFill="1" applyAlignment="1">
      <alignment horizontal="left" vertical="top" wrapText="1" indent="1"/>
    </xf>
    <xf numFmtId="0" fontId="10" fillId="3" borderId="1" xfId="4" applyFont="1" applyFill="1" applyBorder="1" applyAlignment="1">
      <alignment horizontal="right" vertical="center" wrapText="1"/>
    </xf>
    <xf numFmtId="3" fontId="11" fillId="3" borderId="0" xfId="4" applyNumberFormat="1" applyFont="1" applyFill="1" applyAlignment="1">
      <alignment horizontal="right" vertical="top" wrapText="1"/>
    </xf>
    <xf numFmtId="3" fontId="12" fillId="3" borderId="0" xfId="0" applyNumberFormat="1" applyFont="1" applyFill="1" applyAlignment="1">
      <alignment horizontal="right"/>
    </xf>
    <xf numFmtId="3" fontId="12" fillId="3" borderId="0" xfId="4" applyNumberFormat="1" applyFont="1" applyFill="1" applyAlignment="1">
      <alignment horizontal="right" vertical="top" wrapText="1"/>
    </xf>
    <xf numFmtId="0" fontId="10" fillId="3" borderId="2" xfId="8" applyFont="1" applyFill="1" applyBorder="1" applyAlignment="1">
      <alignment horizontal="right" vertical="center" wrapText="1"/>
    </xf>
    <xf numFmtId="0" fontId="9" fillId="3" borderId="0" xfId="4" applyFont="1" applyFill="1" applyAlignment="1">
      <alignment horizontal="left" vertical="top" wrapText="1"/>
    </xf>
    <xf numFmtId="0" fontId="8" fillId="3" borderId="1" xfId="9" applyFont="1" applyFill="1" applyBorder="1" applyAlignment="1">
      <alignment horizontal="center" wrapText="1"/>
    </xf>
    <xf numFmtId="169" fontId="7" fillId="3" borderId="0" xfId="1" applyNumberFormat="1" applyFont="1" applyFill="1" applyBorder="1" applyAlignment="1">
      <alignment horizontal="right" vertical="center"/>
    </xf>
    <xf numFmtId="1" fontId="7" fillId="3" borderId="0" xfId="1" applyNumberFormat="1" applyFont="1" applyFill="1" applyBorder="1" applyAlignment="1">
      <alignment horizontal="right" vertical="center"/>
    </xf>
    <xf numFmtId="169" fontId="8" fillId="3" borderId="0" xfId="1" applyNumberFormat="1" applyFont="1" applyFill="1" applyBorder="1" applyAlignment="1">
      <alignment horizontal="right" vertical="center"/>
    </xf>
    <xf numFmtId="1" fontId="8" fillId="3" borderId="0" xfId="1" applyNumberFormat="1" applyFont="1" applyFill="1" applyBorder="1" applyAlignment="1">
      <alignment horizontal="right" vertical="center"/>
    </xf>
    <xf numFmtId="0" fontId="7" fillId="3" borderId="0" xfId="12" applyFont="1" applyFill="1" applyBorder="1" applyAlignment="1">
      <alignment horizontal="left" vertical="top" wrapText="1"/>
    </xf>
    <xf numFmtId="0" fontId="8" fillId="3" borderId="0" xfId="12" applyFont="1" applyFill="1" applyBorder="1" applyAlignment="1">
      <alignment horizontal="left" vertical="top" wrapText="1" indent="1"/>
    </xf>
    <xf numFmtId="0" fontId="8" fillId="3" borderId="1" xfId="13" applyFont="1" applyFill="1" applyBorder="1" applyAlignment="1">
      <alignment horizontal="center" wrapText="1"/>
    </xf>
    <xf numFmtId="0" fontId="8" fillId="3" borderId="0" xfId="13" applyFont="1" applyFill="1" applyBorder="1" applyAlignment="1">
      <alignment horizontal="left" vertical="top" wrapText="1" indent="1"/>
    </xf>
    <xf numFmtId="0" fontId="8" fillId="3" borderId="0" xfId="14" applyFont="1" applyFill="1" applyBorder="1" applyAlignment="1">
      <alignment horizontal="left" vertical="top" wrapText="1" indent="1"/>
    </xf>
    <xf numFmtId="0" fontId="8" fillId="3" borderId="1" xfId="15" applyFont="1" applyFill="1" applyBorder="1" applyAlignment="1">
      <alignment horizontal="center" wrapText="1"/>
    </xf>
    <xf numFmtId="0" fontId="8" fillId="3" borderId="0" xfId="15" applyFont="1" applyFill="1" applyBorder="1" applyAlignment="1">
      <alignment horizontal="left" vertical="top" wrapText="1" indent="1"/>
    </xf>
    <xf numFmtId="0" fontId="7" fillId="3" borderId="0" xfId="16" applyFont="1" applyFill="1" applyBorder="1" applyAlignment="1">
      <alignment horizontal="left" vertical="top" wrapText="1"/>
    </xf>
    <xf numFmtId="0" fontId="8" fillId="3" borderId="0" xfId="16" applyFont="1" applyFill="1" applyBorder="1" applyAlignment="1">
      <alignment horizontal="left" vertical="top" wrapText="1" indent="1"/>
    </xf>
    <xf numFmtId="2" fontId="7" fillId="3" borderId="0" xfId="1" applyNumberFormat="1" applyFont="1" applyFill="1" applyBorder="1" applyAlignment="1">
      <alignment horizontal="right" vertical="center"/>
    </xf>
    <xf numFmtId="2" fontId="8" fillId="3" borderId="0" xfId="1" applyNumberFormat="1" applyFont="1" applyFill="1" applyBorder="1" applyAlignment="1">
      <alignment horizontal="right" vertical="center"/>
    </xf>
    <xf numFmtId="0" fontId="8" fillId="3" borderId="1" xfId="17" applyFont="1" applyFill="1" applyBorder="1" applyAlignment="1">
      <alignment horizontal="center" wrapText="1"/>
    </xf>
    <xf numFmtId="0" fontId="7" fillId="3" borderId="0" xfId="17" applyFont="1" applyFill="1" applyBorder="1" applyAlignment="1">
      <alignment vertical="top" wrapText="1"/>
    </xf>
    <xf numFmtId="0" fontId="8" fillId="3" borderId="0" xfId="17" applyFont="1" applyFill="1" applyBorder="1" applyAlignment="1">
      <alignment horizontal="left" vertical="top" wrapText="1" indent="1"/>
    </xf>
    <xf numFmtId="0" fontId="8" fillId="3" borderId="0" xfId="19" applyFont="1" applyFill="1" applyAlignment="1">
      <alignment vertical="top" wrapText="1"/>
    </xf>
    <xf numFmtId="170" fontId="8" fillId="3" borderId="0" xfId="6" applyNumberFormat="1" applyFont="1" applyFill="1" applyAlignment="1">
      <alignment horizontal="left" vertical="center"/>
    </xf>
    <xf numFmtId="0" fontId="7" fillId="3" borderId="0" xfId="18" applyFont="1" applyFill="1" applyAlignment="1">
      <alignment vertical="top" wrapText="1"/>
    </xf>
    <xf numFmtId="0" fontId="8" fillId="3" borderId="0" xfId="18" applyFont="1" applyFill="1" applyAlignment="1">
      <alignment vertical="top" wrapText="1"/>
    </xf>
    <xf numFmtId="0" fontId="7" fillId="3" borderId="0" xfId="18" applyFont="1" applyFill="1" applyAlignment="1">
      <alignment wrapText="1"/>
    </xf>
    <xf numFmtId="0" fontId="7" fillId="3" borderId="0" xfId="20" applyFont="1" applyFill="1" applyAlignment="1">
      <alignment vertical="top" wrapText="1"/>
    </xf>
    <xf numFmtId="0" fontId="8" fillId="3" borderId="0" xfId="20" applyFont="1" applyFill="1" applyAlignment="1">
      <alignment vertical="top" wrapText="1"/>
    </xf>
    <xf numFmtId="0" fontId="7" fillId="3" borderId="0" xfId="19" applyFont="1" applyFill="1" applyAlignment="1">
      <alignment horizontal="left" vertical="top" wrapText="1"/>
    </xf>
    <xf numFmtId="171" fontId="7" fillId="3" borderId="0" xfId="19" applyNumberFormat="1" applyFont="1" applyFill="1" applyAlignment="1">
      <alignment horizontal="center"/>
    </xf>
    <xf numFmtId="171" fontId="8" fillId="3" borderId="0" xfId="19" applyNumberFormat="1" applyFont="1" applyFill="1" applyAlignment="1">
      <alignment horizontal="center"/>
    </xf>
    <xf numFmtId="0" fontId="8" fillId="3" borderId="0" xfId="20" applyFont="1" applyFill="1" applyAlignment="1">
      <alignment horizontal="left" vertical="top" wrapText="1" indent="1"/>
    </xf>
    <xf numFmtId="0" fontId="15" fillId="2" borderId="0" xfId="0" applyFont="1" applyFill="1"/>
    <xf numFmtId="0" fontId="11" fillId="3" borderId="0" xfId="21" applyFont="1" applyFill="1" applyAlignment="1">
      <alignment horizontal="left" vertical="center" wrapText="1"/>
    </xf>
    <xf numFmtId="0" fontId="12" fillId="3" borderId="0" xfId="21" applyFont="1" applyFill="1" applyAlignment="1">
      <alignment horizontal="left" vertical="center" wrapText="1" indent="1"/>
    </xf>
    <xf numFmtId="0" fontId="8" fillId="3" borderId="0" xfId="22" applyFont="1" applyFill="1" applyAlignment="1">
      <alignment horizontal="left" vertical="top" wrapText="1"/>
    </xf>
    <xf numFmtId="0" fontId="8" fillId="3" borderId="8" xfId="20" applyFont="1" applyFill="1" applyBorder="1" applyAlignment="1">
      <alignment horizontal="center" wrapText="1"/>
    </xf>
    <xf numFmtId="0" fontId="8" fillId="3" borderId="2" xfId="2" applyFont="1" applyFill="1" applyBorder="1" applyAlignment="1">
      <alignment horizontal="center" wrapText="1"/>
    </xf>
    <xf numFmtId="0" fontId="8" fillId="3" borderId="2" xfId="2" applyFont="1" applyFill="1" applyBorder="1" applyAlignment="1">
      <alignment horizontal="right" wrapText="1"/>
    </xf>
    <xf numFmtId="0" fontId="7" fillId="3" borderId="0" xfId="2" applyFont="1" applyFill="1" applyAlignment="1">
      <alignment vertical="top" wrapText="1"/>
    </xf>
    <xf numFmtId="0" fontId="11" fillId="3" borderId="12" xfId="0" applyFont="1" applyFill="1" applyBorder="1" applyAlignment="1">
      <alignment horizontal="center"/>
    </xf>
    <xf numFmtId="0" fontId="12" fillId="3" borderId="12" xfId="0" applyFont="1" applyFill="1" applyBorder="1"/>
    <xf numFmtId="165" fontId="12" fillId="3" borderId="12" xfId="0" applyNumberFormat="1" applyFont="1" applyFill="1" applyBorder="1"/>
    <xf numFmtId="172" fontId="12" fillId="3" borderId="12" xfId="0" applyNumberFormat="1" applyFont="1" applyFill="1" applyBorder="1"/>
    <xf numFmtId="0" fontId="11" fillId="3" borderId="12" xfId="0" applyFont="1" applyFill="1" applyBorder="1"/>
    <xf numFmtId="165" fontId="11" fillId="3" borderId="12" xfId="0" applyNumberFormat="1" applyFont="1" applyFill="1" applyBorder="1"/>
    <xf numFmtId="172" fontId="11" fillId="3" borderId="12" xfId="0" applyNumberFormat="1" applyFont="1" applyFill="1" applyBorder="1"/>
    <xf numFmtId="0" fontId="8" fillId="3" borderId="0" xfId="27" applyFont="1" applyFill="1" applyAlignment="1">
      <alignment horizontal="center" vertical="top" wrapText="1"/>
    </xf>
    <xf numFmtId="0" fontId="8" fillId="3" borderId="0" xfId="28" applyFont="1" applyFill="1" applyAlignment="1">
      <alignment horizontal="left" vertical="top" wrapText="1"/>
    </xf>
    <xf numFmtId="0" fontId="7" fillId="3" borderId="0" xfId="28" applyFont="1" applyFill="1" applyAlignment="1">
      <alignment vertical="top" wrapText="1"/>
    </xf>
    <xf numFmtId="0" fontId="8" fillId="3" borderId="0" xfId="22" applyFont="1" applyFill="1" applyAlignment="1">
      <alignment vertical="top" wrapText="1"/>
    </xf>
    <xf numFmtId="0" fontId="8" fillId="3" borderId="0" xfId="28" applyFont="1" applyFill="1" applyAlignment="1">
      <alignment vertical="top" wrapText="1"/>
    </xf>
    <xf numFmtId="0" fontId="11" fillId="3" borderId="0" xfId="28" applyFont="1" applyFill="1" applyAlignment="1">
      <alignment vertical="top" wrapText="1"/>
    </xf>
    <xf numFmtId="0" fontId="8" fillId="3" borderId="3" xfId="25" applyFont="1" applyFill="1" applyBorder="1" applyAlignment="1">
      <alignment horizontal="center" wrapText="1"/>
    </xf>
    <xf numFmtId="0" fontId="8" fillId="3" borderId="0" xfId="25" applyFont="1" applyFill="1" applyAlignment="1">
      <alignment horizontal="center" wrapText="1"/>
    </xf>
    <xf numFmtId="0" fontId="8" fillId="3" borderId="1" xfId="25" applyFont="1" applyFill="1" applyBorder="1" applyAlignment="1">
      <alignment horizontal="center" wrapText="1"/>
    </xf>
    <xf numFmtId="0" fontId="8" fillId="3" borderId="2" xfId="25" applyFont="1" applyFill="1" applyBorder="1" applyAlignment="1">
      <alignment horizontal="center" wrapText="1"/>
    </xf>
    <xf numFmtId="0" fontId="7" fillId="3" borderId="0" xfId="25" applyFont="1" applyFill="1" applyAlignment="1">
      <alignment vertical="top"/>
    </xf>
    <xf numFmtId="0" fontId="8" fillId="3" borderId="0" xfId="25" applyFont="1" applyFill="1" applyAlignment="1">
      <alignment horizontal="left" vertical="top" wrapText="1" indent="1"/>
    </xf>
    <xf numFmtId="0" fontId="7" fillId="3" borderId="0" xfId="5" applyFont="1" applyFill="1" applyAlignment="1">
      <alignment vertical="top" wrapText="1"/>
    </xf>
    <xf numFmtId="165" fontId="7" fillId="3" borderId="0" xfId="5" applyNumberFormat="1" applyFont="1" applyFill="1" applyAlignment="1">
      <alignment horizontal="right" vertical="center"/>
    </xf>
    <xf numFmtId="165" fontId="8" fillId="3" borderId="0" xfId="5" applyNumberFormat="1" applyFont="1" applyFill="1" applyAlignment="1">
      <alignment horizontal="right" vertical="center"/>
    </xf>
    <xf numFmtId="0" fontId="8" fillId="3" borderId="0" xfId="5" applyFont="1" applyFill="1" applyAlignment="1">
      <alignment vertical="top" wrapText="1"/>
    </xf>
    <xf numFmtId="0" fontId="8" fillId="3" borderId="0" xfId="5" applyFont="1" applyFill="1" applyAlignment="1">
      <alignment horizontal="left" vertical="top" wrapText="1" indent="1"/>
    </xf>
    <xf numFmtId="173" fontId="8" fillId="3" borderId="0" xfId="5" applyNumberFormat="1" applyFont="1" applyFill="1" applyAlignment="1">
      <alignment horizontal="right" vertical="center"/>
    </xf>
    <xf numFmtId="0" fontId="17" fillId="3" borderId="0" xfId="0" applyFont="1" applyFill="1" applyAlignment="1">
      <alignment horizontal="left"/>
    </xf>
    <xf numFmtId="174" fontId="17" fillId="3" borderId="0" xfId="1" applyNumberFormat="1" applyFont="1" applyFill="1" applyAlignment="1">
      <alignment horizontal="right"/>
    </xf>
    <xf numFmtId="0" fontId="17" fillId="3" borderId="0" xfId="0" applyFont="1" applyFill="1"/>
    <xf numFmtId="0" fontId="8" fillId="3" borderId="1" xfId="5" applyFont="1" applyFill="1" applyBorder="1" applyAlignment="1">
      <alignment wrapText="1"/>
    </xf>
    <xf numFmtId="0" fontId="8" fillId="3" borderId="2" xfId="5" applyFont="1" applyFill="1" applyBorder="1" applyAlignment="1">
      <alignment wrapText="1"/>
    </xf>
    <xf numFmtId="0" fontId="7" fillId="3" borderId="0" xfId="25" applyFont="1" applyFill="1" applyAlignment="1">
      <alignment vertical="top" wrapText="1"/>
    </xf>
    <xf numFmtId="166" fontId="7" fillId="3" borderId="0" xfId="5" applyNumberFormat="1" applyFont="1" applyFill="1" applyAlignment="1">
      <alignment horizontal="right" vertical="center"/>
    </xf>
    <xf numFmtId="173" fontId="7" fillId="3" borderId="0" xfId="5" applyNumberFormat="1" applyFont="1" applyFill="1" applyAlignment="1">
      <alignment horizontal="right" vertical="center"/>
    </xf>
    <xf numFmtId="171" fontId="7" fillId="3" borderId="0" xfId="5" applyNumberFormat="1" applyFont="1" applyFill="1" applyAlignment="1">
      <alignment horizontal="right" vertical="center"/>
    </xf>
    <xf numFmtId="166" fontId="8" fillId="3" borderId="0" xfId="5" applyNumberFormat="1" applyFont="1" applyFill="1" applyAlignment="1">
      <alignment horizontal="right" vertical="center"/>
    </xf>
    <xf numFmtId="171" fontId="8" fillId="3" borderId="0" xfId="5" applyNumberFormat="1" applyFont="1" applyFill="1" applyAlignment="1">
      <alignment horizontal="right" vertical="center"/>
    </xf>
    <xf numFmtId="0" fontId="8" fillId="3" borderId="0" xfId="5" applyFont="1" applyFill="1" applyAlignment="1">
      <alignment horizontal="left" vertical="top" indent="1"/>
    </xf>
    <xf numFmtId="169" fontId="8" fillId="3" borderId="0" xfId="1" applyNumberFormat="1" applyFont="1" applyFill="1" applyBorder="1" applyAlignment="1">
      <alignment vertical="center"/>
    </xf>
    <xf numFmtId="166" fontId="8" fillId="3" borderId="0" xfId="5" applyNumberFormat="1" applyFont="1" applyFill="1" applyAlignment="1">
      <alignment vertical="center"/>
    </xf>
    <xf numFmtId="173" fontId="8" fillId="3" borderId="0" xfId="5" applyNumberFormat="1" applyFont="1" applyFill="1" applyAlignment="1">
      <alignment vertical="center"/>
    </xf>
    <xf numFmtId="171" fontId="8" fillId="3" borderId="0" xfId="5" applyNumberFormat="1" applyFont="1" applyFill="1" applyAlignment="1">
      <alignment vertical="center"/>
    </xf>
    <xf numFmtId="0" fontId="8" fillId="3" borderId="3" xfId="5" applyFont="1" applyFill="1" applyBorder="1" applyAlignment="1">
      <alignment horizontal="left" wrapText="1"/>
    </xf>
    <xf numFmtId="0" fontId="8" fillId="3" borderId="1" xfId="5" applyFont="1" applyFill="1" applyBorder="1" applyAlignment="1">
      <alignment horizontal="center" wrapText="1"/>
    </xf>
    <xf numFmtId="0" fontId="8" fillId="3" borderId="2" xfId="5" applyFont="1" applyFill="1" applyBorder="1" applyAlignment="1">
      <alignment horizontal="left" wrapText="1"/>
    </xf>
    <xf numFmtId="0" fontId="8" fillId="3" borderId="1" xfId="29" applyFont="1" applyFill="1" applyBorder="1" applyAlignment="1">
      <alignment horizontal="center" wrapText="1"/>
    </xf>
    <xf numFmtId="0" fontId="20" fillId="3" borderId="0" xfId="26" applyFont="1" applyFill="1" applyAlignment="1">
      <alignment vertical="top" wrapText="1"/>
    </xf>
    <xf numFmtId="169" fontId="20" fillId="3" borderId="0" xfId="1" applyNumberFormat="1" applyFont="1" applyFill="1" applyBorder="1" applyAlignment="1">
      <alignment horizontal="right" vertical="center"/>
    </xf>
    <xf numFmtId="0" fontId="19" fillId="3" borderId="0" xfId="26" applyFont="1" applyFill="1" applyAlignment="1">
      <alignment horizontal="left" vertical="top" wrapText="1" indent="1"/>
    </xf>
    <xf numFmtId="169" fontId="19" fillId="3" borderId="0" xfId="1" applyNumberFormat="1" applyFont="1" applyFill="1" applyBorder="1" applyAlignment="1">
      <alignment horizontal="right" vertical="center"/>
    </xf>
    <xf numFmtId="0" fontId="19" fillId="3" borderId="3" xfId="31" applyFont="1" applyFill="1" applyBorder="1" applyAlignment="1">
      <alignment horizontal="left" wrapText="1"/>
    </xf>
    <xf numFmtId="0" fontId="20" fillId="3" borderId="0" xfId="31" applyFont="1" applyFill="1" applyAlignment="1">
      <alignment vertical="top" wrapText="1"/>
    </xf>
    <xf numFmtId="0" fontId="19" fillId="3" borderId="0" xfId="31" applyFont="1" applyFill="1" applyAlignment="1">
      <alignment horizontal="left" vertical="top" wrapText="1"/>
    </xf>
    <xf numFmtId="0" fontId="8" fillId="3" borderId="0" xfId="29" applyFont="1" applyFill="1" applyAlignment="1">
      <alignment horizontal="center" wrapText="1"/>
    </xf>
    <xf numFmtId="0" fontId="8" fillId="3" borderId="2" xfId="29" applyFont="1" applyFill="1" applyBorder="1" applyAlignment="1">
      <alignment horizontal="center" wrapText="1"/>
    </xf>
    <xf numFmtId="0" fontId="8" fillId="3" borderId="3" xfId="32" applyFont="1" applyFill="1" applyBorder="1" applyAlignment="1">
      <alignment horizontal="left" wrapText="1"/>
    </xf>
    <xf numFmtId="0" fontId="8" fillId="3" borderId="2" xfId="32" applyFont="1" applyFill="1" applyBorder="1" applyAlignment="1">
      <alignment horizontal="left" wrapText="1"/>
    </xf>
    <xf numFmtId="0" fontId="7" fillId="3" borderId="0" xfId="32" applyFont="1" applyFill="1" applyAlignment="1">
      <alignment vertical="top" wrapText="1"/>
    </xf>
    <xf numFmtId="0" fontId="7" fillId="3" borderId="0" xfId="32" applyFont="1" applyFill="1" applyAlignment="1">
      <alignment horizontal="left" vertical="top" wrapText="1"/>
    </xf>
    <xf numFmtId="0" fontId="8" fillId="3" borderId="0" xfId="32" applyFont="1" applyFill="1" applyAlignment="1">
      <alignment horizontal="left" vertical="top" wrapText="1"/>
    </xf>
    <xf numFmtId="0" fontId="19" fillId="3" borderId="3" xfId="33" applyFont="1" applyFill="1" applyBorder="1" applyAlignment="1">
      <alignment horizontal="center" vertical="center" wrapText="1"/>
    </xf>
    <xf numFmtId="0" fontId="19" fillId="3" borderId="0" xfId="33" applyFont="1" applyFill="1" applyAlignment="1">
      <alignment horizontal="center" vertical="center" wrapText="1"/>
    </xf>
    <xf numFmtId="0" fontId="19" fillId="3" borderId="0" xfId="33" applyFont="1" applyFill="1" applyAlignment="1">
      <alignment horizontal="center" wrapText="1"/>
    </xf>
    <xf numFmtId="0" fontId="19" fillId="3" borderId="2" xfId="33" applyFont="1" applyFill="1" applyBorder="1" applyAlignment="1">
      <alignment horizontal="center" vertical="center" wrapText="1"/>
    </xf>
    <xf numFmtId="0" fontId="19" fillId="3" borderId="2" xfId="33" applyFont="1" applyFill="1" applyBorder="1" applyAlignment="1">
      <alignment horizontal="center" wrapText="1"/>
    </xf>
    <xf numFmtId="0" fontId="19" fillId="3" borderId="0" xfId="33" applyFont="1" applyFill="1" applyAlignment="1">
      <alignment horizontal="left" vertical="top" wrapText="1"/>
    </xf>
    <xf numFmtId="0" fontId="20" fillId="3" borderId="0" xfId="34" applyFont="1" applyFill="1" applyAlignment="1">
      <alignment vertical="top" wrapText="1"/>
    </xf>
    <xf numFmtId="0" fontId="19" fillId="3" borderId="0" xfId="34" applyFont="1" applyFill="1" applyAlignment="1">
      <alignment horizontal="left" vertical="top" wrapText="1" indent="1"/>
    </xf>
    <xf numFmtId="0" fontId="8" fillId="3" borderId="0" xfId="35" applyFont="1" applyFill="1" applyAlignment="1">
      <alignment horizontal="center" wrapText="1"/>
    </xf>
    <xf numFmtId="0" fontId="8" fillId="3" borderId="1" xfId="35" applyFont="1" applyFill="1" applyBorder="1" applyAlignment="1">
      <alignment horizontal="center" wrapText="1"/>
    </xf>
    <xf numFmtId="0" fontId="8" fillId="3" borderId="2" xfId="35" applyFont="1" applyFill="1" applyBorder="1" applyAlignment="1">
      <alignment horizontal="center" wrapText="1"/>
    </xf>
    <xf numFmtId="0" fontId="7" fillId="3" borderId="0" xfId="35" applyFont="1" applyFill="1" applyAlignment="1">
      <alignment vertical="top" wrapText="1"/>
    </xf>
    <xf numFmtId="0" fontId="8" fillId="3" borderId="0" xfId="35" applyFont="1" applyFill="1" applyAlignment="1">
      <alignment horizontal="left" vertical="top" wrapText="1"/>
    </xf>
    <xf numFmtId="0" fontId="20" fillId="3" borderId="0" xfId="36" applyFont="1" applyFill="1" applyAlignment="1">
      <alignment vertical="top" wrapText="1"/>
    </xf>
    <xf numFmtId="0" fontId="19" fillId="3" borderId="0" xfId="36" applyFont="1" applyFill="1" applyAlignment="1">
      <alignment horizontal="left" vertical="top" wrapText="1"/>
    </xf>
    <xf numFmtId="0" fontId="8" fillId="3" borderId="3" xfId="37" applyFont="1" applyFill="1" applyBorder="1" applyAlignment="1">
      <alignment horizontal="center" wrapText="1"/>
    </xf>
    <xf numFmtId="0" fontId="8" fillId="3" borderId="1" xfId="37" applyFont="1" applyFill="1" applyBorder="1" applyAlignment="1">
      <alignment wrapText="1"/>
    </xf>
    <xf numFmtId="0" fontId="8" fillId="3" borderId="1" xfId="37" applyFont="1" applyFill="1" applyBorder="1" applyAlignment="1">
      <alignment horizontal="center" wrapText="1"/>
    </xf>
    <xf numFmtId="0" fontId="8" fillId="3" borderId="2" xfId="37" applyFont="1" applyFill="1" applyBorder="1" applyAlignment="1">
      <alignment horizontal="center" wrapText="1"/>
    </xf>
    <xf numFmtId="0" fontId="7" fillId="3" borderId="0" xfId="37" applyFont="1" applyFill="1" applyAlignment="1">
      <alignment vertical="top" wrapText="1"/>
    </xf>
    <xf numFmtId="0" fontId="8" fillId="3" borderId="0" xfId="37" applyFont="1" applyFill="1" applyAlignment="1">
      <alignment horizontal="left" vertical="top" wrapText="1"/>
    </xf>
    <xf numFmtId="0" fontId="17" fillId="3" borderId="0" xfId="0" applyFont="1" applyFill="1" applyAlignment="1">
      <alignment horizontal="center"/>
    </xf>
    <xf numFmtId="0" fontId="23" fillId="3" borderId="1" xfId="30" applyFont="1" applyFill="1" applyBorder="1" applyAlignment="1">
      <alignment horizontal="center" vertical="center"/>
    </xf>
    <xf numFmtId="0" fontId="22" fillId="3" borderId="1" xfId="38" applyFont="1" applyFill="1" applyBorder="1" applyAlignment="1">
      <alignment horizontal="center" wrapText="1"/>
    </xf>
    <xf numFmtId="0" fontId="21" fillId="3" borderId="0" xfId="38" applyFont="1" applyFill="1" applyAlignment="1">
      <alignment vertical="top" wrapText="1"/>
    </xf>
    <xf numFmtId="0" fontId="22" fillId="3" borderId="0" xfId="38" applyFont="1" applyFill="1" applyAlignment="1">
      <alignment horizontal="left" vertical="top" wrapText="1" indent="1"/>
    </xf>
    <xf numFmtId="0" fontId="23" fillId="0" borderId="0" xfId="4" applyFont="1"/>
    <xf numFmtId="0" fontId="23" fillId="0" borderId="0" xfId="4" applyFont="1" applyAlignment="1">
      <alignment horizontal="center"/>
    </xf>
    <xf numFmtId="0" fontId="23" fillId="3" borderId="0" xfId="4" applyFont="1" applyFill="1" applyAlignment="1">
      <alignment horizontal="center"/>
    </xf>
    <xf numFmtId="0" fontId="22" fillId="0" borderId="2" xfId="6" applyFont="1" applyBorder="1" applyAlignment="1">
      <alignment horizontal="center" vertical="center" wrapText="1"/>
    </xf>
    <xf numFmtId="0" fontId="22" fillId="3" borderId="2" xfId="6" applyFont="1" applyFill="1" applyBorder="1" applyAlignment="1">
      <alignment horizontal="center" vertical="center" wrapText="1"/>
    </xf>
    <xf numFmtId="0" fontId="22" fillId="3" borderId="0" xfId="25" applyFont="1" applyFill="1" applyAlignment="1">
      <alignment horizontal="left" vertical="top" wrapText="1" indent="1"/>
    </xf>
    <xf numFmtId="0" fontId="8" fillId="3" borderId="0" xfId="2" applyFont="1" applyFill="1" applyAlignment="1">
      <alignment horizontal="left" vertical="top" wrapText="1"/>
    </xf>
    <xf numFmtId="0" fontId="12" fillId="3" borderId="0" xfId="21" applyFont="1" applyFill="1" applyAlignment="1">
      <alignment horizontal="left" vertical="center" wrapText="1"/>
    </xf>
    <xf numFmtId="0" fontId="7" fillId="3" borderId="0" xfId="25" applyFont="1" applyFill="1" applyAlignment="1">
      <alignment horizontal="left" vertical="top" wrapText="1"/>
    </xf>
    <xf numFmtId="0" fontId="8" fillId="3" borderId="0" xfId="25" applyFont="1" applyFill="1" applyAlignment="1">
      <alignment horizontal="left" vertical="top" wrapText="1"/>
    </xf>
    <xf numFmtId="0" fontId="8" fillId="3" borderId="0" xfId="25" applyFont="1" applyFill="1" applyAlignment="1">
      <alignment horizontal="left" vertical="center"/>
    </xf>
    <xf numFmtId="0" fontId="8" fillId="3" borderId="0" xfId="40" applyFont="1" applyFill="1" applyAlignment="1">
      <alignment horizontal="left" vertical="top" wrapText="1"/>
    </xf>
    <xf numFmtId="176" fontId="8" fillId="3" borderId="0" xfId="40" applyNumberFormat="1" applyFont="1" applyFill="1" applyAlignment="1">
      <alignment horizontal="left" vertical="center"/>
    </xf>
    <xf numFmtId="165" fontId="0" fillId="2" borderId="0" xfId="0" applyNumberFormat="1" applyFill="1"/>
    <xf numFmtId="0" fontId="8" fillId="3" borderId="0" xfId="3" applyFont="1" applyFill="1" applyBorder="1" applyAlignment="1">
      <alignment horizontal="left" vertical="top" wrapText="1"/>
    </xf>
    <xf numFmtId="0" fontId="8" fillId="3" borderId="0" xfId="19" applyFont="1" applyFill="1" applyAlignment="1">
      <alignment horizontal="left" vertical="top" wrapText="1"/>
    </xf>
    <xf numFmtId="0" fontId="8" fillId="3" borderId="0" xfId="20" applyFont="1" applyFill="1" applyAlignment="1">
      <alignment horizontal="left" vertical="top" wrapText="1"/>
    </xf>
    <xf numFmtId="0" fontId="8" fillId="3" borderId="0" xfId="18" applyFont="1" applyFill="1" applyAlignment="1">
      <alignment horizontal="left" vertical="top" wrapText="1"/>
    </xf>
    <xf numFmtId="0" fontId="8" fillId="3" borderId="0" xfId="27" applyFont="1" applyFill="1" applyAlignment="1">
      <alignment horizontal="left" vertical="top" wrapText="1"/>
    </xf>
    <xf numFmtId="174" fontId="8" fillId="3" borderId="0" xfId="1" applyNumberFormat="1" applyFont="1" applyFill="1" applyAlignment="1">
      <alignment horizontal="right" vertical="center"/>
    </xf>
    <xf numFmtId="174" fontId="7" fillId="3" borderId="0" xfId="1" applyNumberFormat="1" applyFont="1" applyFill="1" applyAlignment="1">
      <alignment horizontal="right" vertical="center"/>
    </xf>
    <xf numFmtId="174" fontId="8" fillId="3" borderId="0" xfId="1" applyNumberFormat="1" applyFont="1" applyFill="1" applyBorder="1" applyAlignment="1">
      <alignment horizontal="right" vertical="center"/>
    </xf>
    <xf numFmtId="174" fontId="7" fillId="3" borderId="0" xfId="1" applyNumberFormat="1" applyFont="1" applyFill="1" applyBorder="1" applyAlignment="1">
      <alignment horizontal="right" vertical="center"/>
    </xf>
    <xf numFmtId="174" fontId="8" fillId="3" borderId="0" xfId="1" applyNumberFormat="1" applyFont="1" applyFill="1" applyBorder="1" applyAlignment="1">
      <alignment horizontal="center" vertical="center"/>
    </xf>
    <xf numFmtId="174" fontId="7" fillId="3" borderId="0" xfId="1" applyNumberFormat="1" applyFont="1" applyFill="1" applyBorder="1" applyAlignment="1">
      <alignment horizontal="center" vertical="center"/>
    </xf>
    <xf numFmtId="0" fontId="8" fillId="3" borderId="0" xfId="25" applyFont="1" applyFill="1" applyAlignment="1">
      <alignment vertical="top" wrapText="1"/>
    </xf>
    <xf numFmtId="0" fontId="8" fillId="3" borderId="0" xfId="26" applyFont="1" applyFill="1" applyAlignment="1">
      <alignment horizontal="left" vertical="top" wrapText="1"/>
    </xf>
    <xf numFmtId="0" fontId="7" fillId="3" borderId="0" xfId="26" applyFont="1" applyFill="1" applyAlignment="1">
      <alignment horizontal="left" vertical="top" wrapText="1"/>
    </xf>
    <xf numFmtId="174" fontId="7" fillId="3" borderId="0" xfId="1" applyNumberFormat="1" applyFont="1" applyFill="1" applyAlignment="1">
      <alignment horizontal="left" vertical="top" wrapText="1"/>
    </xf>
    <xf numFmtId="174" fontId="20" fillId="3" borderId="0" xfId="1" applyNumberFormat="1" applyFont="1" applyFill="1" applyBorder="1" applyAlignment="1">
      <alignment horizontal="right" vertical="center"/>
    </xf>
    <xf numFmtId="174" fontId="20" fillId="3" borderId="0" xfId="1" applyNumberFormat="1" applyFont="1" applyFill="1" applyBorder="1" applyAlignment="1">
      <alignment horizontal="left" vertical="top" wrapText="1"/>
    </xf>
    <xf numFmtId="0" fontId="8" fillId="3" borderId="2" xfId="10" applyFont="1" applyFill="1" applyBorder="1" applyAlignment="1">
      <alignment horizontal="center" wrapText="1"/>
    </xf>
    <xf numFmtId="0" fontId="18" fillId="3" borderId="0" xfId="0" applyFont="1" applyFill="1" applyAlignment="1">
      <alignment horizontal="left"/>
    </xf>
    <xf numFmtId="3" fontId="23" fillId="3" borderId="1" xfId="4" applyNumberFormat="1" applyFont="1" applyFill="1" applyBorder="1" applyAlignment="1">
      <alignment horizontal="right" vertical="center"/>
    </xf>
    <xf numFmtId="0" fontId="18" fillId="3" borderId="0" xfId="0" applyFont="1" applyFill="1"/>
    <xf numFmtId="0" fontId="18" fillId="3" borderId="0" xfId="0" applyFont="1" applyFill="1" applyAlignment="1">
      <alignment horizontal="left" indent="1"/>
    </xf>
    <xf numFmtId="174" fontId="18" fillId="3" borderId="0" xfId="1" applyNumberFormat="1" applyFont="1" applyFill="1" applyAlignment="1">
      <alignment horizontal="right"/>
    </xf>
    <xf numFmtId="174" fontId="10" fillId="3" borderId="0" xfId="1" applyNumberFormat="1" applyFont="1" applyFill="1"/>
    <xf numFmtId="0" fontId="7" fillId="3" borderId="0" xfId="9" applyFont="1" applyFill="1" applyAlignment="1">
      <alignment horizontal="left" vertical="top" wrapText="1"/>
    </xf>
    <xf numFmtId="0" fontId="8" fillId="3" borderId="0" xfId="9" applyFont="1" applyFill="1" applyAlignment="1">
      <alignment horizontal="left" vertical="top" wrapText="1" indent="1"/>
    </xf>
    <xf numFmtId="0" fontId="7" fillId="3" borderId="0" xfId="10" applyFont="1" applyFill="1" applyAlignment="1">
      <alignment vertical="top" wrapText="1"/>
    </xf>
    <xf numFmtId="0" fontId="8" fillId="3" borderId="0" xfId="10" applyFont="1" applyFill="1" applyAlignment="1">
      <alignment horizontal="left" vertical="top" wrapText="1" indent="1"/>
    </xf>
    <xf numFmtId="0" fontId="8" fillId="3" borderId="2" xfId="43" applyFont="1" applyFill="1" applyBorder="1" applyAlignment="1">
      <alignment horizontal="center" wrapText="1"/>
    </xf>
    <xf numFmtId="169" fontId="7" fillId="3" borderId="0" xfId="1" applyNumberFormat="1" applyFont="1" applyFill="1" applyBorder="1" applyAlignment="1">
      <alignment vertical="top" wrapText="1"/>
    </xf>
    <xf numFmtId="172" fontId="7" fillId="3" borderId="0" xfId="1" applyNumberFormat="1" applyFont="1" applyFill="1" applyBorder="1" applyAlignment="1">
      <alignment horizontal="right" vertical="center"/>
    </xf>
    <xf numFmtId="172" fontId="8" fillId="3" borderId="0" xfId="43" applyNumberFormat="1" applyFont="1" applyFill="1" applyAlignment="1">
      <alignment horizontal="right" vertical="center"/>
    </xf>
    <xf numFmtId="0" fontId="8" fillId="3" borderId="3" xfId="44" applyFont="1" applyFill="1" applyBorder="1" applyAlignment="1">
      <alignment horizontal="center" wrapText="1"/>
    </xf>
    <xf numFmtId="0" fontId="8" fillId="3" borderId="1" xfId="44" applyFont="1" applyFill="1" applyBorder="1" applyAlignment="1">
      <alignment horizontal="right" wrapText="1"/>
    </xf>
    <xf numFmtId="0" fontId="8" fillId="3" borderId="2" xfId="44" applyFont="1" applyFill="1" applyBorder="1" applyAlignment="1">
      <alignment horizontal="center" wrapText="1"/>
    </xf>
    <xf numFmtId="0" fontId="8" fillId="3" borderId="0" xfId="44" applyFont="1" applyFill="1" applyAlignment="1">
      <alignment horizontal="left" vertical="top"/>
    </xf>
    <xf numFmtId="0" fontId="8" fillId="3" borderId="1" xfId="46" applyFont="1" applyFill="1" applyBorder="1" applyAlignment="1">
      <alignment horizontal="center" vertical="center" wrapText="1"/>
    </xf>
    <xf numFmtId="0" fontId="8" fillId="3" borderId="1" xfId="46" applyFont="1" applyFill="1" applyBorder="1" applyAlignment="1">
      <alignment horizontal="center" wrapText="1"/>
    </xf>
    <xf numFmtId="0" fontId="7" fillId="3" borderId="0" xfId="46" applyFont="1" applyFill="1" applyAlignment="1">
      <alignment vertical="top" wrapText="1"/>
    </xf>
    <xf numFmtId="165" fontId="7" fillId="3" borderId="0" xfId="1" applyNumberFormat="1" applyFont="1" applyFill="1" applyBorder="1" applyAlignment="1">
      <alignment horizontal="right" vertical="center"/>
    </xf>
    <xf numFmtId="0" fontId="8" fillId="3" borderId="0" xfId="46" applyFont="1" applyFill="1" applyAlignment="1">
      <alignment horizontal="left" vertical="top" wrapText="1" indent="1"/>
    </xf>
    <xf numFmtId="165" fontId="8" fillId="3" borderId="0" xfId="1" applyNumberFormat="1" applyFont="1" applyFill="1" applyBorder="1" applyAlignment="1">
      <alignment horizontal="right" vertical="center"/>
    </xf>
    <xf numFmtId="0" fontId="8" fillId="3" borderId="1" xfId="47" applyFont="1" applyFill="1" applyBorder="1" applyAlignment="1">
      <alignment horizontal="center" wrapText="1"/>
    </xf>
    <xf numFmtId="0" fontId="8" fillId="3" borderId="0" xfId="47" applyFont="1" applyFill="1" applyAlignment="1">
      <alignment horizontal="left" vertical="top" wrapText="1" indent="1"/>
    </xf>
    <xf numFmtId="0" fontId="8" fillId="3" borderId="3" xfId="48" applyFont="1" applyFill="1" applyBorder="1" applyAlignment="1">
      <alignment horizontal="center" wrapText="1"/>
    </xf>
    <xf numFmtId="0" fontId="8" fillId="3" borderId="2" xfId="48" applyFont="1" applyFill="1" applyBorder="1" applyAlignment="1">
      <alignment horizontal="center" wrapText="1"/>
    </xf>
    <xf numFmtId="0" fontId="8" fillId="3" borderId="2" xfId="48" applyFont="1" applyFill="1" applyBorder="1" applyAlignment="1">
      <alignment horizontal="center" vertical="center" wrapText="1"/>
    </xf>
    <xf numFmtId="0" fontId="7" fillId="3" borderId="0" xfId="48" applyFont="1" applyFill="1" applyAlignment="1">
      <alignment horizontal="left" vertical="top" wrapText="1"/>
    </xf>
    <xf numFmtId="0" fontId="8" fillId="3" borderId="0" xfId="48" applyFont="1" applyFill="1" applyAlignment="1">
      <alignment horizontal="left" vertical="top" wrapText="1" indent="1"/>
    </xf>
    <xf numFmtId="0" fontId="8" fillId="3" borderId="1" xfId="49" applyFont="1" applyFill="1" applyBorder="1" applyAlignment="1">
      <alignment horizontal="center" wrapText="1"/>
    </xf>
    <xf numFmtId="0" fontId="8" fillId="3" borderId="0" xfId="49" applyFont="1" applyFill="1" applyAlignment="1">
      <alignment horizontal="left" vertical="top" wrapText="1" indent="1"/>
    </xf>
    <xf numFmtId="0" fontId="8" fillId="3" borderId="1" xfId="50" applyFont="1" applyFill="1" applyBorder="1" applyAlignment="1">
      <alignment vertical="center" wrapText="1"/>
    </xf>
    <xf numFmtId="0" fontId="7" fillId="3" borderId="0" xfId="50" applyFont="1" applyFill="1" applyAlignment="1">
      <alignment horizontal="left" vertical="top" wrapText="1"/>
    </xf>
    <xf numFmtId="0" fontId="8" fillId="3" borderId="0" xfId="50" applyFont="1" applyFill="1" applyAlignment="1">
      <alignment horizontal="left" vertical="top" wrapText="1" indent="1"/>
    </xf>
    <xf numFmtId="0" fontId="8" fillId="3" borderId="1" xfId="2" applyFont="1" applyFill="1" applyBorder="1" applyAlignment="1">
      <alignment horizontal="center" wrapText="1"/>
    </xf>
    <xf numFmtId="0" fontId="8" fillId="3" borderId="0" xfId="51" applyFont="1" applyFill="1" applyBorder="1" applyAlignment="1">
      <alignment horizontal="left" vertical="top" wrapText="1" indent="1"/>
    </xf>
    <xf numFmtId="0" fontId="7" fillId="3" borderId="0" xfId="52" applyFont="1" applyFill="1" applyBorder="1" applyAlignment="1">
      <alignment horizontal="left" vertical="top" wrapText="1"/>
    </xf>
    <xf numFmtId="0" fontId="8" fillId="3" borderId="0" xfId="52" applyFont="1" applyFill="1" applyBorder="1" applyAlignment="1">
      <alignment horizontal="left" vertical="top" wrapText="1" indent="1"/>
    </xf>
    <xf numFmtId="0" fontId="8" fillId="3" borderId="1" xfId="53" applyFont="1" applyFill="1" applyBorder="1" applyAlignment="1">
      <alignment horizontal="center" wrapText="1"/>
    </xf>
    <xf numFmtId="0" fontId="8" fillId="3" borderId="0" xfId="53" applyFont="1" applyFill="1" applyBorder="1" applyAlignment="1">
      <alignment horizontal="left" vertical="top" wrapText="1" indent="1"/>
    </xf>
    <xf numFmtId="0" fontId="8" fillId="3" borderId="2" xfId="22" applyFont="1" applyFill="1" applyBorder="1" applyAlignment="1">
      <alignment horizontal="center" wrapText="1"/>
    </xf>
    <xf numFmtId="0" fontId="8" fillId="3" borderId="2" xfId="28" applyFont="1" applyFill="1" applyBorder="1" applyAlignment="1">
      <alignment horizontal="center" wrapText="1"/>
    </xf>
    <xf numFmtId="0" fontId="12" fillId="3" borderId="2" xfId="5" applyFont="1" applyFill="1" applyBorder="1" applyAlignment="1">
      <alignment horizontal="center" vertical="center" wrapText="1"/>
    </xf>
    <xf numFmtId="0" fontId="8" fillId="3" borderId="3" xfId="25" applyFont="1" applyFill="1" applyBorder="1" applyAlignment="1">
      <alignment horizontal="center" wrapText="1"/>
    </xf>
    <xf numFmtId="0" fontId="8" fillId="3" borderId="2" xfId="5" applyFont="1" applyFill="1" applyBorder="1" applyAlignment="1">
      <alignment horizontal="center" wrapText="1"/>
    </xf>
    <xf numFmtId="0" fontId="8" fillId="3" borderId="2" xfId="52" applyFont="1" applyFill="1" applyBorder="1" applyAlignment="1">
      <alignment horizontal="center" wrapText="1"/>
    </xf>
    <xf numFmtId="0" fontId="8" fillId="3" borderId="2" xfId="51" applyFont="1" applyFill="1" applyBorder="1" applyAlignment="1">
      <alignment horizontal="center" wrapText="1"/>
    </xf>
    <xf numFmtId="0" fontId="0" fillId="2" borderId="0" xfId="0" applyFill="1" applyAlignment="1">
      <alignment horizontal="left"/>
    </xf>
    <xf numFmtId="169" fontId="8" fillId="3" borderId="0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Border="1"/>
    <xf numFmtId="0" fontId="8" fillId="3" borderId="1" xfId="50" applyFont="1" applyFill="1" applyBorder="1" applyAlignment="1">
      <alignment horizontal="center" vertical="center" wrapText="1"/>
    </xf>
    <xf numFmtId="0" fontId="8" fillId="3" borderId="2" xfId="12" applyFont="1" applyFill="1" applyBorder="1" applyAlignment="1">
      <alignment horizontal="center" vertical="center" wrapText="1"/>
    </xf>
    <xf numFmtId="0" fontId="8" fillId="3" borderId="1" xfId="1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3" borderId="1" xfId="9" applyFont="1" applyFill="1" applyBorder="1" applyAlignment="1">
      <alignment horizontal="center" vertical="center" wrapText="1"/>
    </xf>
    <xf numFmtId="0" fontId="8" fillId="3" borderId="2" xfId="54" applyFont="1" applyFill="1" applyBorder="1" applyAlignment="1">
      <alignment horizontal="center" wrapText="1"/>
    </xf>
    <xf numFmtId="0" fontId="7" fillId="3" borderId="0" xfId="54" applyFont="1" applyFill="1" applyAlignment="1">
      <alignment horizontal="left" vertical="top" wrapText="1"/>
    </xf>
    <xf numFmtId="0" fontId="8" fillId="3" borderId="0" xfId="54" applyFont="1" applyFill="1" applyAlignment="1">
      <alignment horizontal="left" vertical="top" wrapText="1" indent="1"/>
    </xf>
    <xf numFmtId="0" fontId="7" fillId="3" borderId="0" xfId="3" applyFont="1" applyFill="1" applyBorder="1" applyAlignment="1">
      <alignment vertical="top" wrapText="1"/>
    </xf>
    <xf numFmtId="0" fontId="8" fillId="3" borderId="1" xfId="2" applyFont="1" applyFill="1" applyBorder="1" applyAlignment="1">
      <alignment horizontal="left" wrapText="1"/>
    </xf>
    <xf numFmtId="0" fontId="7" fillId="3" borderId="0" xfId="2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/>
    </xf>
    <xf numFmtId="0" fontId="8" fillId="3" borderId="0" xfId="40" applyFont="1" applyFill="1" applyBorder="1" applyAlignment="1">
      <alignment horizontal="left" vertical="top" wrapText="1"/>
    </xf>
    <xf numFmtId="0" fontId="8" fillId="3" borderId="2" xfId="51" applyFont="1" applyFill="1" applyBorder="1" applyAlignment="1">
      <alignment horizontal="center" wrapText="1"/>
    </xf>
    <xf numFmtId="0" fontId="8" fillId="3" borderId="1" xfId="40" applyFont="1" applyFill="1" applyBorder="1" applyAlignment="1">
      <alignment wrapText="1"/>
    </xf>
    <xf numFmtId="0" fontId="8" fillId="3" borderId="1" xfId="40" applyFont="1" applyFill="1" applyBorder="1" applyAlignment="1">
      <alignment horizontal="center" wrapText="1"/>
    </xf>
    <xf numFmtId="0" fontId="8" fillId="3" borderId="1" xfId="18" applyFont="1" applyFill="1" applyBorder="1" applyAlignment="1">
      <alignment horizontal="center" wrapText="1"/>
    </xf>
    <xf numFmtId="0" fontId="8" fillId="3" borderId="1" xfId="41" applyFont="1" applyFill="1" applyBorder="1" applyAlignment="1">
      <alignment horizontal="center" wrapText="1"/>
    </xf>
    <xf numFmtId="0" fontId="7" fillId="3" borderId="3" xfId="22" applyFont="1" applyFill="1" applyBorder="1" applyAlignment="1">
      <alignment vertical="center" wrapText="1"/>
    </xf>
    <xf numFmtId="0" fontId="8" fillId="3" borderId="0" xfId="22" applyFont="1" applyFill="1" applyBorder="1" applyAlignment="1">
      <alignment horizontal="center" wrapText="1"/>
    </xf>
    <xf numFmtId="0" fontId="8" fillId="3" borderId="2" xfId="40" applyFont="1" applyFill="1" applyBorder="1" applyAlignment="1">
      <alignment horizontal="center" wrapText="1"/>
    </xf>
    <xf numFmtId="0" fontId="8" fillId="3" borderId="1" xfId="19" applyFont="1" applyFill="1" applyBorder="1" applyAlignment="1">
      <alignment horizontal="left" wrapText="1"/>
    </xf>
    <xf numFmtId="0" fontId="8" fillId="3" borderId="1" xfId="19" applyFont="1" applyFill="1" applyBorder="1" applyAlignment="1">
      <alignment horizontal="center" wrapText="1"/>
    </xf>
    <xf numFmtId="0" fontId="8" fillId="3" borderId="0" xfId="20" applyFont="1" applyFill="1" applyAlignment="1">
      <alignment horizontal="center" wrapText="1"/>
    </xf>
    <xf numFmtId="0" fontId="8" fillId="3" borderId="1" xfId="6" applyFont="1" applyFill="1" applyBorder="1" applyAlignment="1">
      <alignment horizontal="center" wrapText="1"/>
    </xf>
    <xf numFmtId="0" fontId="8" fillId="3" borderId="1" xfId="6" applyFont="1" applyFill="1" applyBorder="1" applyAlignment="1">
      <alignment horizontal="right" wrapText="1" indent="3"/>
    </xf>
    <xf numFmtId="0" fontId="8" fillId="3" borderId="0" xfId="6" applyFont="1" applyFill="1" applyAlignment="1">
      <alignment horizontal="center" wrapText="1"/>
    </xf>
    <xf numFmtId="0" fontId="8" fillId="3" borderId="0" xfId="6" applyFont="1" applyFill="1" applyAlignment="1">
      <alignment wrapText="1"/>
    </xf>
    <xf numFmtId="0" fontId="8" fillId="3" borderId="1" xfId="27" applyFont="1" applyFill="1" applyBorder="1" applyAlignment="1">
      <alignment horizontal="center" wrapText="1"/>
    </xf>
    <xf numFmtId="0" fontId="11" fillId="3" borderId="0" xfId="5" applyFont="1" applyFill="1" applyBorder="1" applyAlignment="1">
      <alignment horizontal="center" vertical="center" wrapText="1"/>
    </xf>
    <xf numFmtId="0" fontId="12" fillId="3" borderId="0" xfId="5" applyFont="1" applyFill="1" applyBorder="1" applyAlignment="1">
      <alignment horizontal="center" wrapText="1"/>
    </xf>
    <xf numFmtId="0" fontId="16" fillId="3" borderId="0" xfId="0" applyFont="1" applyFill="1" applyAlignment="1">
      <alignment horizontal="center"/>
    </xf>
    <xf numFmtId="172" fontId="5" fillId="3" borderId="0" xfId="0" applyNumberFormat="1" applyFont="1" applyFill="1" applyAlignment="1">
      <alignment horizontal="center"/>
    </xf>
    <xf numFmtId="2" fontId="7" fillId="3" borderId="0" xfId="1" applyNumberFormat="1" applyFont="1" applyFill="1" applyAlignment="1">
      <alignment horizontal="right" vertical="center"/>
    </xf>
    <xf numFmtId="1" fontId="8" fillId="3" borderId="0" xfId="1" applyNumberFormat="1" applyFont="1" applyFill="1" applyAlignment="1">
      <alignment horizontal="right" vertical="center"/>
    </xf>
    <xf numFmtId="0" fontId="0" fillId="2" borderId="0" xfId="0" applyFill="1" applyAlignment="1"/>
    <xf numFmtId="174" fontId="8" fillId="3" borderId="0" xfId="1" applyNumberFormat="1" applyFont="1" applyFill="1" applyAlignment="1">
      <alignment horizontal="center" vertical="center"/>
    </xf>
    <xf numFmtId="1" fontId="7" fillId="3" borderId="0" xfId="1" applyNumberFormat="1" applyFont="1" applyFill="1" applyAlignment="1">
      <alignment horizontal="center" vertical="center"/>
    </xf>
    <xf numFmtId="1" fontId="8" fillId="3" borderId="0" xfId="1" applyNumberFormat="1" applyFont="1" applyFill="1" applyAlignment="1">
      <alignment horizontal="center" vertical="center"/>
    </xf>
    <xf numFmtId="0" fontId="22" fillId="3" borderId="2" xfId="6" applyFont="1" applyFill="1" applyBorder="1" applyAlignment="1">
      <alignment horizontal="center" vertical="center"/>
    </xf>
    <xf numFmtId="0" fontId="22" fillId="3" borderId="2" xfId="7" applyFont="1" applyFill="1" applyBorder="1" applyAlignment="1">
      <alignment horizontal="left" wrapText="1"/>
    </xf>
    <xf numFmtId="172" fontId="7" fillId="3" borderId="0" xfId="1" applyNumberFormat="1" applyFont="1" applyFill="1" applyAlignment="1">
      <alignment horizontal="center" vertical="center"/>
    </xf>
    <xf numFmtId="177" fontId="7" fillId="3" borderId="0" xfId="1" applyNumberFormat="1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0" fontId="7" fillId="3" borderId="0" xfId="29" applyFont="1" applyFill="1" applyAlignment="1">
      <alignment vertical="top"/>
    </xf>
    <xf numFmtId="0" fontId="8" fillId="3" borderId="0" xfId="29" applyFont="1" applyFill="1" applyAlignment="1">
      <alignment horizontal="left" vertical="top"/>
    </xf>
    <xf numFmtId="0" fontId="8" fillId="0" borderId="2" xfId="10" applyFont="1" applyFill="1" applyBorder="1" applyAlignment="1">
      <alignment horizontal="center" wrapText="1"/>
    </xf>
    <xf numFmtId="0" fontId="14" fillId="3" borderId="0" xfId="14" applyFont="1" applyFill="1" applyBorder="1" applyAlignment="1">
      <alignment horizontal="center"/>
    </xf>
    <xf numFmtId="169" fontId="7" fillId="0" borderId="0" xfId="1" applyNumberFormat="1" applyFont="1" applyFill="1" applyBorder="1" applyAlignment="1">
      <alignment horizontal="right" vertical="center"/>
    </xf>
    <xf numFmtId="0" fontId="7" fillId="0" borderId="0" xfId="13" applyFont="1" applyFill="1" applyBorder="1" applyAlignment="1">
      <alignment vertical="top" wrapText="1"/>
    </xf>
    <xf numFmtId="174" fontId="7" fillId="0" borderId="0" xfId="1" applyNumberFormat="1" applyFont="1" applyFill="1" applyBorder="1" applyAlignment="1">
      <alignment horizontal="right" vertical="center"/>
    </xf>
    <xf numFmtId="0" fontId="8" fillId="3" borderId="2" xfId="14" applyFont="1" applyFill="1" applyBorder="1" applyAlignment="1">
      <alignment horizontal="center" wrapText="1"/>
    </xf>
    <xf numFmtId="0" fontId="8" fillId="3" borderId="2" xfId="16" applyFont="1" applyFill="1" applyBorder="1" applyAlignment="1">
      <alignment horizontal="center" wrapText="1"/>
    </xf>
    <xf numFmtId="0" fontId="7" fillId="0" borderId="0" xfId="53" applyFont="1" applyFill="1" applyBorder="1" applyAlignment="1">
      <alignment vertical="top" wrapText="1"/>
    </xf>
    <xf numFmtId="169" fontId="7" fillId="3" borderId="0" xfId="1" applyNumberFormat="1" applyFont="1" applyFill="1" applyBorder="1" applyAlignment="1">
      <alignment horizontal="center" vertical="center"/>
    </xf>
    <xf numFmtId="0" fontId="7" fillId="0" borderId="0" xfId="51" applyFont="1" applyFill="1" applyBorder="1" applyAlignment="1">
      <alignment vertical="top" wrapText="1"/>
    </xf>
    <xf numFmtId="178" fontId="7" fillId="3" borderId="0" xfId="46" applyNumberFormat="1" applyFont="1" applyFill="1" applyAlignment="1">
      <alignment horizontal="right" vertical="center"/>
    </xf>
    <xf numFmtId="178" fontId="8" fillId="3" borderId="0" xfId="46" applyNumberFormat="1" applyFont="1" applyFill="1" applyAlignment="1">
      <alignment horizontal="right" vertical="center"/>
    </xf>
    <xf numFmtId="168" fontId="9" fillId="3" borderId="0" xfId="4" applyNumberFormat="1" applyFont="1" applyFill="1" applyAlignment="1">
      <alignment horizontal="right" vertical="center" wrapText="1"/>
    </xf>
    <xf numFmtId="168" fontId="10" fillId="3" borderId="0" xfId="4" applyNumberFormat="1" applyFont="1" applyFill="1" applyAlignment="1">
      <alignment horizontal="right"/>
    </xf>
    <xf numFmtId="168" fontId="10" fillId="3" borderId="0" xfId="4" applyNumberFormat="1" applyFont="1" applyFill="1" applyAlignment="1">
      <alignment horizontal="right" vertical="center"/>
    </xf>
    <xf numFmtId="174" fontId="10" fillId="3" borderId="0" xfId="1" applyNumberFormat="1" applyFont="1" applyFill="1" applyAlignment="1">
      <alignment horizontal="center" vertical="center"/>
    </xf>
    <xf numFmtId="0" fontId="10" fillId="3" borderId="3" xfId="4" applyFont="1" applyFill="1" applyBorder="1" applyAlignment="1">
      <alignment horizontal="center" vertical="center" wrapText="1"/>
    </xf>
    <xf numFmtId="169" fontId="0" fillId="2" borderId="0" xfId="0" applyNumberFormat="1" applyFill="1"/>
    <xf numFmtId="167" fontId="28" fillId="4" borderId="0" xfId="4" applyNumberFormat="1" applyFont="1" applyFill="1" applyAlignment="1">
      <alignment horizontal="right" vertical="top" wrapText="1"/>
    </xf>
    <xf numFmtId="167" fontId="22" fillId="3" borderId="0" xfId="5" applyNumberFormat="1" applyFont="1" applyFill="1" applyAlignment="1">
      <alignment horizontal="right" vertical="center"/>
    </xf>
    <xf numFmtId="167" fontId="8" fillId="4" borderId="0" xfId="5" applyNumberFormat="1" applyFont="1" applyFill="1" applyAlignment="1">
      <alignment horizontal="right" vertical="center"/>
    </xf>
    <xf numFmtId="167" fontId="8" fillId="4" borderId="0" xfId="5" applyNumberFormat="1" applyFont="1" applyFill="1" applyAlignment="1">
      <alignment horizontal="center" vertical="center"/>
    </xf>
    <xf numFmtId="167" fontId="28" fillId="4" borderId="0" xfId="4" applyNumberFormat="1" applyFont="1" applyFill="1" applyAlignment="1">
      <alignment horizontal="left" vertical="top" wrapText="1"/>
    </xf>
    <xf numFmtId="0" fontId="12" fillId="3" borderId="3" xfId="0" applyFont="1" applyFill="1" applyBorder="1" applyAlignment="1">
      <alignment horizontal="left"/>
    </xf>
    <xf numFmtId="0" fontId="12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1" fillId="3" borderId="0" xfId="25" applyFont="1" applyFill="1" applyAlignment="1">
      <alignment vertical="top" wrapText="1"/>
    </xf>
    <xf numFmtId="0" fontId="22" fillId="3" borderId="0" xfId="25" applyFont="1" applyFill="1" applyAlignment="1">
      <alignment vertical="top" wrapText="1"/>
    </xf>
    <xf numFmtId="0" fontId="22" fillId="3" borderId="0" xfId="25" applyFont="1" applyFill="1" applyAlignment="1">
      <alignment horizontal="left" vertical="top" wrapText="1"/>
    </xf>
    <xf numFmtId="0" fontId="21" fillId="3" borderId="0" xfId="25" applyFont="1" applyFill="1" applyAlignment="1">
      <alignment horizontal="left" vertical="top" wrapText="1"/>
    </xf>
    <xf numFmtId="3" fontId="21" fillId="3" borderId="0" xfId="6" applyNumberFormat="1" applyFont="1" applyFill="1" applyAlignment="1">
      <alignment horizontal="right" vertical="center"/>
    </xf>
    <xf numFmtId="3" fontId="22" fillId="3" borderId="0" xfId="6" applyNumberFormat="1" applyFont="1" applyFill="1" applyAlignment="1">
      <alignment horizontal="right" vertical="center"/>
    </xf>
    <xf numFmtId="3" fontId="17" fillId="3" borderId="0" xfId="0" applyNumberFormat="1" applyFont="1" applyFill="1"/>
    <xf numFmtId="0" fontId="30" fillId="4" borderId="0" xfId="4" applyFont="1" applyFill="1" applyAlignment="1">
      <alignment horizontal="left" vertical="top" wrapText="1"/>
    </xf>
    <xf numFmtId="3" fontId="30" fillId="4" borderId="0" xfId="4" applyNumberFormat="1" applyFont="1" applyFill="1" applyAlignment="1">
      <alignment horizontal="right" vertical="top" wrapText="1"/>
    </xf>
    <xf numFmtId="3" fontId="30" fillId="4" borderId="0" xfId="0" applyNumberFormat="1" applyFont="1" applyFill="1" applyAlignment="1">
      <alignment horizontal="right"/>
    </xf>
    <xf numFmtId="0" fontId="28" fillId="4" borderId="0" xfId="25" applyFont="1" applyFill="1" applyAlignment="1">
      <alignment vertical="top" wrapText="1"/>
    </xf>
    <xf numFmtId="3" fontId="12" fillId="4" borderId="0" xfId="4" applyNumberFormat="1" applyFont="1" applyFill="1" applyAlignment="1">
      <alignment horizontal="right" vertical="top" wrapText="1"/>
    </xf>
    <xf numFmtId="3" fontId="12" fillId="4" borderId="0" xfId="0" applyNumberFormat="1" applyFont="1" applyFill="1" applyAlignment="1">
      <alignment horizontal="right"/>
    </xf>
    <xf numFmtId="3" fontId="18" fillId="3" borderId="0" xfId="0" applyNumberFormat="1" applyFont="1" applyFill="1"/>
    <xf numFmtId="3" fontId="30" fillId="4" borderId="0" xfId="4" applyNumberFormat="1" applyFont="1" applyFill="1" applyAlignment="1">
      <alignment horizontal="right"/>
    </xf>
    <xf numFmtId="3" fontId="30" fillId="4" borderId="0" xfId="4" applyNumberFormat="1" applyFont="1" applyFill="1" applyAlignment="1">
      <alignment horizontal="right" vertical="center" wrapText="1"/>
    </xf>
    <xf numFmtId="3" fontId="9" fillId="3" borderId="0" xfId="4" applyNumberFormat="1" applyFont="1" applyFill="1" applyAlignment="1">
      <alignment horizontal="right"/>
    </xf>
    <xf numFmtId="3" fontId="9" fillId="3" borderId="0" xfId="4" applyNumberFormat="1" applyFont="1" applyFill="1" applyAlignment="1">
      <alignment horizontal="right" vertical="center"/>
    </xf>
    <xf numFmtId="3" fontId="9" fillId="3" borderId="0" xfId="4" applyNumberFormat="1" applyFont="1" applyFill="1" applyAlignment="1">
      <alignment horizontal="right" vertical="center" wrapText="1"/>
    </xf>
    <xf numFmtId="0" fontId="30" fillId="4" borderId="0" xfId="4" applyFont="1" applyFill="1" applyAlignment="1">
      <alignment vertical="top" wrapText="1"/>
    </xf>
    <xf numFmtId="174" fontId="31" fillId="4" borderId="0" xfId="1" applyNumberFormat="1" applyFont="1" applyFill="1"/>
    <xf numFmtId="174" fontId="31" fillId="4" borderId="0" xfId="1" applyNumberFormat="1" applyFont="1" applyFill="1" applyAlignment="1">
      <alignment vertical="center"/>
    </xf>
    <xf numFmtId="174" fontId="31" fillId="4" borderId="0" xfId="1" applyNumberFormat="1" applyFont="1" applyFill="1" applyAlignment="1">
      <alignment horizontal="right" vertical="center"/>
    </xf>
    <xf numFmtId="3" fontId="24" fillId="3" borderId="0" xfId="4" applyNumberFormat="1" applyFont="1" applyFill="1" applyAlignment="1">
      <alignment horizontal="right"/>
    </xf>
    <xf numFmtId="3" fontId="24" fillId="3" borderId="0" xfId="4" applyNumberFormat="1" applyFont="1" applyFill="1" applyAlignment="1">
      <alignment horizontal="right" vertical="center"/>
    </xf>
    <xf numFmtId="3" fontId="23" fillId="3" borderId="0" xfId="4" applyNumberFormat="1" applyFont="1" applyFill="1" applyAlignment="1">
      <alignment horizontal="right"/>
    </xf>
    <xf numFmtId="3" fontId="23" fillId="3" borderId="0" xfId="4" applyNumberFormat="1" applyFont="1" applyFill="1" applyAlignment="1">
      <alignment horizontal="right" vertical="center"/>
    </xf>
    <xf numFmtId="3" fontId="23" fillId="3" borderId="0" xfId="4" applyNumberFormat="1" applyFont="1" applyFill="1" applyAlignment="1">
      <alignment horizontal="right" vertical="center" wrapText="1"/>
    </xf>
    <xf numFmtId="3" fontId="17" fillId="3" borderId="0" xfId="0" applyNumberFormat="1" applyFont="1" applyFill="1" applyAlignment="1">
      <alignment horizontal="right"/>
    </xf>
    <xf numFmtId="3" fontId="18" fillId="3" borderId="0" xfId="0" applyNumberFormat="1" applyFont="1" applyFill="1" applyAlignment="1">
      <alignment horizontal="right"/>
    </xf>
    <xf numFmtId="3" fontId="28" fillId="4" borderId="0" xfId="4" applyNumberFormat="1" applyFont="1" applyFill="1" applyAlignment="1">
      <alignment horizontal="right"/>
    </xf>
    <xf numFmtId="3" fontId="28" fillId="4" borderId="0" xfId="4" applyNumberFormat="1" applyFont="1" applyFill="1" applyAlignment="1">
      <alignment horizontal="right" vertical="center" wrapText="1"/>
    </xf>
    <xf numFmtId="0" fontId="28" fillId="4" borderId="0" xfId="0" applyFont="1" applyFill="1"/>
    <xf numFmtId="174" fontId="28" fillId="4" borderId="0" xfId="1" applyNumberFormat="1" applyFont="1" applyFill="1" applyAlignment="1">
      <alignment horizontal="center"/>
    </xf>
    <xf numFmtId="174" fontId="29" fillId="4" borderId="0" xfId="1" applyNumberFormat="1" applyFont="1" applyFill="1" applyAlignment="1">
      <alignment horizontal="right"/>
    </xf>
    <xf numFmtId="174" fontId="29" fillId="4" borderId="0" xfId="1" applyNumberFormat="1" applyFont="1" applyFill="1" applyAlignment="1">
      <alignment horizontal="center"/>
    </xf>
    <xf numFmtId="0" fontId="28" fillId="4" borderId="0" xfId="0" applyFont="1" applyFill="1" applyAlignment="1">
      <alignment horizontal="left"/>
    </xf>
    <xf numFmtId="3" fontId="10" fillId="3" borderId="0" xfId="4" applyNumberFormat="1" applyFont="1" applyFill="1" applyAlignment="1">
      <alignment horizontal="right"/>
    </xf>
    <xf numFmtId="3" fontId="10" fillId="3" borderId="0" xfId="4" applyNumberFormat="1" applyFont="1" applyFill="1" applyAlignment="1">
      <alignment horizontal="right" vertical="center"/>
    </xf>
    <xf numFmtId="3" fontId="30" fillId="4" borderId="0" xfId="4" applyNumberFormat="1" applyFont="1" applyFill="1" applyAlignment="1">
      <alignment horizontal="right" vertical="center"/>
    </xf>
    <xf numFmtId="3" fontId="10" fillId="3" borderId="0" xfId="4" applyNumberFormat="1" applyFont="1" applyFill="1" applyAlignment="1">
      <alignment horizontal="right" vertical="center" wrapText="1"/>
    </xf>
    <xf numFmtId="174" fontId="31" fillId="4" borderId="0" xfId="1" applyNumberFormat="1" applyFont="1" applyFill="1" applyAlignment="1">
      <alignment horizontal="center" vertical="center"/>
    </xf>
    <xf numFmtId="1" fontId="31" fillId="4" borderId="0" xfId="1" applyNumberFormat="1" applyFont="1" applyFill="1" applyAlignment="1">
      <alignment horizontal="center" vertical="center"/>
    </xf>
    <xf numFmtId="174" fontId="31" fillId="4" borderId="0" xfId="1" applyNumberFormat="1" applyFont="1" applyFill="1" applyAlignment="1">
      <alignment horizontal="center"/>
    </xf>
    <xf numFmtId="168" fontId="31" fillId="4" borderId="0" xfId="4" applyNumberFormat="1" applyFont="1" applyFill="1" applyAlignment="1">
      <alignment horizontal="right" vertical="center" wrapText="1"/>
    </xf>
    <xf numFmtId="168" fontId="31" fillId="4" borderId="0" xfId="4" applyNumberFormat="1" applyFont="1" applyFill="1" applyAlignment="1">
      <alignment horizontal="right"/>
    </xf>
    <xf numFmtId="168" fontId="30" fillId="4" borderId="0" xfId="4" applyNumberFormat="1" applyFont="1" applyFill="1" applyAlignment="1">
      <alignment horizontal="center" vertical="center"/>
    </xf>
    <xf numFmtId="168" fontId="28" fillId="4" borderId="0" xfId="0" applyNumberFormat="1" applyFont="1" applyFill="1" applyAlignment="1">
      <alignment horizontal="center"/>
    </xf>
    <xf numFmtId="168" fontId="30" fillId="4" borderId="0" xfId="4" applyNumberFormat="1" applyFont="1" applyFill="1" applyAlignment="1">
      <alignment horizontal="center"/>
    </xf>
    <xf numFmtId="169" fontId="30" fillId="4" borderId="0" xfId="1" applyNumberFormat="1" applyFont="1" applyFill="1" applyBorder="1" applyAlignment="1">
      <alignment horizontal="right" vertical="center"/>
    </xf>
    <xf numFmtId="1" fontId="30" fillId="4" borderId="0" xfId="1" applyNumberFormat="1" applyFont="1" applyFill="1" applyBorder="1" applyAlignment="1">
      <alignment horizontal="right" vertical="center"/>
    </xf>
    <xf numFmtId="169" fontId="7" fillId="4" borderId="0" xfId="1" applyNumberFormat="1" applyFont="1" applyFill="1" applyBorder="1" applyAlignment="1">
      <alignment horizontal="right" vertical="center"/>
    </xf>
    <xf numFmtId="1" fontId="7" fillId="4" borderId="0" xfId="1" applyNumberFormat="1" applyFont="1" applyFill="1" applyBorder="1" applyAlignment="1">
      <alignment horizontal="right" vertical="center"/>
    </xf>
    <xf numFmtId="1" fontId="7" fillId="3" borderId="0" xfId="42" applyNumberFormat="1" applyFont="1" applyFill="1" applyBorder="1" applyAlignment="1">
      <alignment horizontal="right" vertical="center"/>
    </xf>
    <xf numFmtId="3" fontId="8" fillId="3" borderId="0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Border="1" applyAlignment="1">
      <alignment horizontal="right" vertical="center"/>
    </xf>
    <xf numFmtId="0" fontId="30" fillId="4" borderId="0" xfId="9" applyFont="1" applyFill="1" applyAlignment="1">
      <alignment horizontal="left" vertical="top" wrapText="1"/>
    </xf>
    <xf numFmtId="0" fontId="21" fillId="3" borderId="0" xfId="25" applyFont="1" applyFill="1" applyAlignment="1">
      <alignment horizontal="left" vertical="center"/>
    </xf>
    <xf numFmtId="0" fontId="21" fillId="3" borderId="0" xfId="25" applyFont="1" applyFill="1" applyAlignment="1">
      <alignment horizontal="left" wrapText="1"/>
    </xf>
    <xf numFmtId="174" fontId="30" fillId="4" borderId="0" xfId="1" applyNumberFormat="1" applyFont="1" applyFill="1" applyBorder="1" applyAlignment="1">
      <alignment horizontal="right" vertical="center"/>
    </xf>
    <xf numFmtId="0" fontId="30" fillId="4" borderId="0" xfId="12" applyFont="1" applyFill="1" applyBorder="1" applyAlignment="1">
      <alignment horizontal="left" vertical="top" wrapText="1"/>
    </xf>
    <xf numFmtId="0" fontId="2" fillId="2" borderId="0" xfId="0" applyFont="1" applyFill="1"/>
    <xf numFmtId="174" fontId="30" fillId="4" borderId="0" xfId="1" applyNumberFormat="1" applyFont="1" applyFill="1" applyBorder="1" applyAlignment="1">
      <alignment horizontal="center" vertical="center"/>
    </xf>
    <xf numFmtId="0" fontId="30" fillId="4" borderId="0" xfId="13" applyFont="1" applyFill="1" applyBorder="1" applyAlignment="1">
      <alignment vertical="top" wrapText="1"/>
    </xf>
    <xf numFmtId="0" fontId="30" fillId="4" borderId="0" xfId="13" applyFont="1" applyFill="1" applyBorder="1" applyAlignment="1">
      <alignment horizontal="left" vertical="top" wrapText="1"/>
    </xf>
    <xf numFmtId="174" fontId="7" fillId="3" borderId="0" xfId="1" applyNumberFormat="1" applyFont="1" applyFill="1" applyBorder="1" applyAlignment="1">
      <alignment vertical="center"/>
    </xf>
    <xf numFmtId="174" fontId="8" fillId="3" borderId="0" xfId="1" applyNumberFormat="1" applyFont="1" applyFill="1" applyBorder="1" applyAlignment="1">
      <alignment vertical="center"/>
    </xf>
    <xf numFmtId="169" fontId="30" fillId="4" borderId="0" xfId="14" applyNumberFormat="1" applyFont="1" applyFill="1"/>
    <xf numFmtId="169" fontId="9" fillId="3" borderId="0" xfId="14" applyNumberFormat="1" applyFont="1" applyFill="1"/>
    <xf numFmtId="0" fontId="30" fillId="4" borderId="0" xfId="14" applyFont="1" applyFill="1" applyBorder="1" applyAlignment="1">
      <alignment vertical="top" wrapText="1"/>
    </xf>
    <xf numFmtId="169" fontId="30" fillId="4" borderId="0" xfId="14" applyNumberFormat="1" applyFont="1" applyFill="1" applyBorder="1" applyAlignment="1">
      <alignment horizontal="center"/>
    </xf>
    <xf numFmtId="174" fontId="10" fillId="3" borderId="0" xfId="1" applyNumberFormat="1" applyFont="1" applyFill="1" applyBorder="1" applyAlignment="1">
      <alignment horizontal="center"/>
    </xf>
    <xf numFmtId="174" fontId="0" fillId="2" borderId="0" xfId="0" applyNumberFormat="1" applyFill="1"/>
    <xf numFmtId="1" fontId="17" fillId="3" borderId="0" xfId="0" applyNumberFormat="1" applyFont="1" applyFill="1"/>
    <xf numFmtId="1" fontId="18" fillId="3" borderId="0" xfId="0" applyNumberFormat="1" applyFont="1" applyFill="1"/>
    <xf numFmtId="169" fontId="10" fillId="3" borderId="0" xfId="14" applyNumberFormat="1" applyFont="1" applyFill="1"/>
    <xf numFmtId="169" fontId="11" fillId="3" borderId="0" xfId="14" applyNumberFormat="1" applyFont="1" applyFill="1"/>
    <xf numFmtId="169" fontId="12" fillId="3" borderId="0" xfId="14" applyNumberFormat="1" applyFont="1" applyFill="1"/>
    <xf numFmtId="1" fontId="11" fillId="3" borderId="0" xfId="14" applyNumberFormat="1" applyFont="1" applyFill="1"/>
    <xf numFmtId="169" fontId="7" fillId="3" borderId="0" xfId="1" applyNumberFormat="1" applyFont="1" applyFill="1" applyBorder="1" applyAlignment="1">
      <alignment vertical="center"/>
    </xf>
    <xf numFmtId="1" fontId="8" fillId="3" borderId="0" xfId="1" applyNumberFormat="1" applyFont="1" applyFill="1" applyBorder="1" applyAlignment="1">
      <alignment vertical="center"/>
    </xf>
    <xf numFmtId="1" fontId="7" fillId="3" borderId="0" xfId="1" applyNumberFormat="1" applyFont="1" applyFill="1" applyBorder="1" applyAlignment="1">
      <alignment vertical="center"/>
    </xf>
    <xf numFmtId="3" fontId="18" fillId="3" borderId="0" xfId="0" applyNumberFormat="1" applyFont="1" applyFill="1" applyAlignment="1"/>
    <xf numFmtId="3" fontId="17" fillId="3" borderId="0" xfId="0" applyNumberFormat="1" applyFont="1" applyFill="1" applyAlignment="1"/>
    <xf numFmtId="169" fontId="30" fillId="4" borderId="0" xfId="1" applyNumberFormat="1" applyFont="1" applyFill="1" applyBorder="1" applyAlignment="1">
      <alignment horizontal="left" vertical="center"/>
    </xf>
    <xf numFmtId="169" fontId="30" fillId="4" borderId="0" xfId="1" applyNumberFormat="1" applyFont="1" applyFill="1" applyBorder="1" applyAlignment="1">
      <alignment vertical="center"/>
    </xf>
    <xf numFmtId="165" fontId="30" fillId="4" borderId="0" xfId="1" applyNumberFormat="1" applyFont="1" applyFill="1" applyBorder="1" applyAlignment="1">
      <alignment horizontal="right" vertical="center"/>
    </xf>
    <xf numFmtId="175" fontId="8" fillId="3" borderId="0" xfId="1" applyNumberFormat="1" applyFont="1" applyFill="1" applyAlignment="1">
      <alignment horizontal="right" vertical="center"/>
    </xf>
    <xf numFmtId="0" fontId="8" fillId="3" borderId="0" xfId="46" applyFont="1" applyFill="1" applyAlignment="1">
      <alignment horizontal="left" vertical="top" wrapText="1"/>
    </xf>
    <xf numFmtId="0" fontId="30" fillId="4" borderId="0" xfId="44" applyFont="1" applyFill="1" applyAlignment="1">
      <alignment horizontal="left" vertical="top"/>
    </xf>
    <xf numFmtId="174" fontId="30" fillId="4" borderId="0" xfId="1" applyNumberFormat="1" applyFont="1" applyFill="1" applyAlignment="1">
      <alignment horizontal="right" vertical="center"/>
    </xf>
    <xf numFmtId="177" fontId="30" fillId="4" borderId="0" xfId="1" applyNumberFormat="1" applyFont="1" applyFill="1" applyAlignment="1">
      <alignment horizontal="right" vertical="center"/>
    </xf>
    <xf numFmtId="177" fontId="8" fillId="3" borderId="0" xfId="1" applyNumberFormat="1" applyFont="1" applyFill="1" applyAlignment="1">
      <alignment horizontal="right" vertical="center"/>
    </xf>
    <xf numFmtId="174" fontId="30" fillId="4" borderId="0" xfId="1" applyNumberFormat="1" applyFont="1" applyFill="1" applyAlignment="1">
      <alignment horizontal="left" vertical="center"/>
    </xf>
    <xf numFmtId="0" fontId="30" fillId="4" borderId="0" xfId="25" applyFont="1" applyFill="1" applyAlignment="1">
      <alignment vertical="top" wrapText="1"/>
    </xf>
    <xf numFmtId="166" fontId="30" fillId="4" borderId="0" xfId="5" applyNumberFormat="1" applyFont="1" applyFill="1" applyAlignment="1">
      <alignment horizontal="right" vertical="center"/>
    </xf>
    <xf numFmtId="173" fontId="30" fillId="4" borderId="0" xfId="5" applyNumberFormat="1" applyFont="1" applyFill="1" applyAlignment="1">
      <alignment horizontal="right" vertical="center"/>
    </xf>
    <xf numFmtId="171" fontId="30" fillId="4" borderId="0" xfId="5" applyNumberFormat="1" applyFont="1" applyFill="1" applyAlignment="1">
      <alignment horizontal="right" vertical="center"/>
    </xf>
    <xf numFmtId="174" fontId="28" fillId="4" borderId="0" xfId="1" applyNumberFormat="1" applyFont="1" applyFill="1" applyBorder="1" applyAlignment="1">
      <alignment horizontal="center" vertical="center"/>
    </xf>
    <xf numFmtId="174" fontId="28" fillId="4" borderId="0" xfId="1" applyNumberFormat="1" applyFont="1" applyFill="1" applyBorder="1" applyAlignment="1">
      <alignment horizontal="right" vertical="center"/>
    </xf>
    <xf numFmtId="174" fontId="22" fillId="3" borderId="0" xfId="1" applyNumberFormat="1" applyFont="1" applyFill="1" applyBorder="1" applyAlignment="1">
      <alignment horizontal="center" vertical="center"/>
    </xf>
    <xf numFmtId="174" fontId="22" fillId="3" borderId="0" xfId="1" applyNumberFormat="1" applyFont="1" applyFill="1" applyBorder="1" applyAlignment="1">
      <alignment horizontal="right" vertical="center"/>
    </xf>
    <xf numFmtId="174" fontId="21" fillId="3" borderId="0" xfId="1" applyNumberFormat="1" applyFont="1" applyFill="1" applyBorder="1" applyAlignment="1">
      <alignment horizontal="center" vertical="center"/>
    </xf>
    <xf numFmtId="174" fontId="21" fillId="3" borderId="0" xfId="1" applyNumberFormat="1" applyFont="1" applyFill="1" applyBorder="1" applyAlignment="1">
      <alignment horizontal="right" vertical="center"/>
    </xf>
    <xf numFmtId="0" fontId="28" fillId="4" borderId="0" xfId="25" applyFont="1" applyFill="1" applyAlignment="1">
      <alignment horizontal="left" vertical="top" wrapText="1"/>
    </xf>
    <xf numFmtId="1" fontId="18" fillId="3" borderId="0" xfId="0" applyNumberFormat="1" applyFont="1" applyFill="1" applyAlignment="1">
      <alignment horizontal="right"/>
    </xf>
    <xf numFmtId="1" fontId="17" fillId="3" borderId="0" xfId="0" applyNumberFormat="1" applyFont="1" applyFill="1" applyAlignment="1">
      <alignment horizontal="right"/>
    </xf>
    <xf numFmtId="169" fontId="28" fillId="4" borderId="0" xfId="1" applyNumberFormat="1" applyFont="1" applyFill="1" applyBorder="1" applyAlignment="1">
      <alignment horizontal="right" vertical="center"/>
    </xf>
    <xf numFmtId="169" fontId="22" fillId="3" borderId="0" xfId="1" applyNumberFormat="1" applyFont="1" applyFill="1" applyBorder="1" applyAlignment="1">
      <alignment horizontal="right" vertical="center"/>
    </xf>
    <xf numFmtId="169" fontId="28" fillId="4" borderId="0" xfId="1" applyNumberFormat="1" applyFont="1" applyFill="1" applyBorder="1" applyAlignment="1">
      <alignment horizontal="left" vertical="center"/>
    </xf>
    <xf numFmtId="169" fontId="28" fillId="4" borderId="0" xfId="1" applyNumberFormat="1" applyFont="1" applyFill="1" applyBorder="1" applyAlignment="1">
      <alignment vertical="center"/>
    </xf>
    <xf numFmtId="169" fontId="30" fillId="4" borderId="0" xfId="1" applyNumberFormat="1" applyFont="1" applyFill="1" applyBorder="1" applyAlignment="1"/>
    <xf numFmtId="0" fontId="30" fillId="5" borderId="0" xfId="20" applyFont="1" applyFill="1" applyAlignment="1">
      <alignment vertical="top" wrapText="1"/>
    </xf>
    <xf numFmtId="180" fontId="30" fillId="5" borderId="0" xfId="1" applyNumberFormat="1" applyFont="1" applyFill="1" applyAlignment="1">
      <alignment horizontal="right" vertical="center"/>
    </xf>
    <xf numFmtId="180" fontId="30" fillId="5" borderId="0" xfId="1" applyNumberFormat="1" applyFont="1" applyFill="1" applyAlignment="1">
      <alignment horizontal="center" vertical="center"/>
    </xf>
    <xf numFmtId="1" fontId="30" fillId="5" borderId="0" xfId="1" applyNumberFormat="1" applyFont="1" applyFill="1" applyAlignment="1">
      <alignment horizontal="center" vertical="center"/>
    </xf>
    <xf numFmtId="1" fontId="30" fillId="5" borderId="0" xfId="1" applyNumberFormat="1" applyFont="1" applyFill="1" applyAlignment="1">
      <alignment horizontal="right" vertical="center"/>
    </xf>
    <xf numFmtId="180" fontId="8" fillId="3" borderId="0" xfId="1" applyNumberFormat="1" applyFont="1" applyFill="1" applyAlignment="1">
      <alignment horizontal="right" vertical="center"/>
    </xf>
    <xf numFmtId="180" fontId="8" fillId="3" borderId="0" xfId="1" applyNumberFormat="1" applyFont="1" applyFill="1" applyAlignment="1">
      <alignment horizontal="center" vertical="center"/>
    </xf>
    <xf numFmtId="180" fontId="7" fillId="3" borderId="0" xfId="1" applyNumberFormat="1" applyFont="1" applyFill="1" applyAlignment="1">
      <alignment horizontal="right" vertical="center"/>
    </xf>
    <xf numFmtId="180" fontId="7" fillId="3" borderId="0" xfId="1" applyNumberFormat="1" applyFont="1" applyFill="1" applyAlignment="1">
      <alignment horizontal="center" vertical="center"/>
    </xf>
    <xf numFmtId="0" fontId="8" fillId="3" borderId="0" xfId="28" applyFont="1" applyFill="1" applyAlignment="1">
      <alignment horizontal="left" wrapText="1"/>
    </xf>
    <xf numFmtId="180" fontId="8" fillId="3" borderId="0" xfId="1" applyNumberFormat="1" applyFont="1" applyFill="1" applyAlignment="1">
      <alignment horizontal="center"/>
    </xf>
    <xf numFmtId="1" fontId="8" fillId="3" borderId="0" xfId="1" applyNumberFormat="1" applyFont="1" applyFill="1" applyAlignment="1">
      <alignment horizontal="center"/>
    </xf>
    <xf numFmtId="3" fontId="8" fillId="3" borderId="0" xfId="1" applyNumberFormat="1" applyFont="1" applyFill="1" applyAlignment="1">
      <alignment horizontal="center"/>
    </xf>
    <xf numFmtId="3" fontId="8" fillId="3" borderId="0" xfId="1" applyNumberFormat="1" applyFont="1" applyFill="1" applyAlignment="1">
      <alignment horizontal="center" vertical="center"/>
    </xf>
    <xf numFmtId="0" fontId="30" fillId="5" borderId="0" xfId="2" applyFont="1" applyFill="1" applyAlignment="1">
      <alignment vertical="top" wrapText="1"/>
    </xf>
    <xf numFmtId="181" fontId="30" fillId="5" borderId="0" xfId="1" applyNumberFormat="1" applyFont="1" applyFill="1" applyAlignment="1">
      <alignment horizontal="right" vertical="center"/>
    </xf>
    <xf numFmtId="181" fontId="8" fillId="3" borderId="0" xfId="1" applyNumberFormat="1" applyFont="1" applyFill="1" applyAlignment="1">
      <alignment horizontal="right" vertical="center"/>
    </xf>
    <xf numFmtId="181" fontId="8" fillId="3" borderId="0" xfId="1" applyNumberFormat="1" applyFont="1" applyFill="1" applyAlignment="1">
      <alignment horizontal="center" vertical="center"/>
    </xf>
    <xf numFmtId="181" fontId="7" fillId="3" borderId="0" xfId="1" applyNumberFormat="1" applyFont="1" applyFill="1" applyAlignment="1">
      <alignment horizontal="right" vertical="center"/>
    </xf>
    <xf numFmtId="181" fontId="7" fillId="3" borderId="0" xfId="1" applyNumberFormat="1" applyFont="1" applyFill="1" applyAlignment="1">
      <alignment horizontal="center" vertical="center"/>
    </xf>
    <xf numFmtId="0" fontId="30" fillId="4" borderId="0" xfId="25" applyFont="1" applyFill="1" applyAlignment="1">
      <alignment vertical="top"/>
    </xf>
    <xf numFmtId="3" fontId="30" fillId="4" borderId="0" xfId="6" applyNumberFormat="1" applyFont="1" applyFill="1" applyAlignment="1">
      <alignment horizontal="right" vertical="center"/>
    </xf>
    <xf numFmtId="3" fontId="8" fillId="3" borderId="0" xfId="5" applyNumberFormat="1" applyFont="1" applyFill="1" applyAlignment="1">
      <alignment horizontal="right" vertical="center"/>
    </xf>
    <xf numFmtId="3" fontId="7" fillId="3" borderId="0" xfId="6" applyNumberFormat="1" applyFont="1" applyFill="1" applyAlignment="1">
      <alignment vertical="center"/>
    </xf>
    <xf numFmtId="3" fontId="8" fillId="3" borderId="0" xfId="6" applyNumberFormat="1" applyFont="1" applyFill="1" applyAlignment="1">
      <alignment vertical="center"/>
    </xf>
    <xf numFmtId="0" fontId="30" fillId="4" borderId="0" xfId="22" applyFont="1" applyFill="1" applyAlignment="1">
      <alignment horizontal="left" vertical="top" wrapText="1"/>
    </xf>
    <xf numFmtId="3" fontId="30" fillId="4" borderId="0" xfId="18" applyNumberFormat="1" applyFont="1" applyFill="1" applyAlignment="1">
      <alignment horizontal="right" vertical="center"/>
    </xf>
    <xf numFmtId="3" fontId="8" fillId="3" borderId="0" xfId="22" applyNumberFormat="1" applyFont="1" applyFill="1" applyAlignment="1">
      <alignment horizontal="right" vertical="center"/>
    </xf>
    <xf numFmtId="3" fontId="8" fillId="3" borderId="0" xfId="18" applyNumberFormat="1" applyFont="1" applyFill="1" applyAlignment="1">
      <alignment horizontal="right" vertical="center"/>
    </xf>
    <xf numFmtId="0" fontId="30" fillId="4" borderId="0" xfId="21" applyFont="1" applyFill="1" applyAlignment="1">
      <alignment horizontal="left" vertical="center" wrapText="1"/>
    </xf>
    <xf numFmtId="3" fontId="30" fillId="4" borderId="0" xfId="5" applyNumberFormat="1" applyFont="1" applyFill="1" applyAlignment="1">
      <alignment horizontal="right" vertical="center"/>
    </xf>
    <xf numFmtId="3" fontId="12" fillId="3" borderId="0" xfId="21" applyNumberFormat="1" applyFont="1" applyFill="1" applyAlignment="1">
      <alignment horizontal="right" vertical="center"/>
    </xf>
    <xf numFmtId="0" fontId="12" fillId="3" borderId="0" xfId="21" applyFont="1" applyFill="1" applyBorder="1" applyAlignment="1">
      <alignment horizontal="left" vertical="center" wrapText="1"/>
    </xf>
    <xf numFmtId="3" fontId="30" fillId="4" borderId="0" xfId="25" applyNumberFormat="1" applyFont="1" applyFill="1" applyAlignment="1">
      <alignment horizontal="right" vertical="center"/>
    </xf>
    <xf numFmtId="3" fontId="30" fillId="4" borderId="0" xfId="26" applyNumberFormat="1" applyFont="1" applyFill="1" applyAlignment="1">
      <alignment horizontal="right" vertical="center"/>
    </xf>
    <xf numFmtId="3" fontId="8" fillId="3" borderId="0" xfId="25" applyNumberFormat="1" applyFont="1" applyFill="1" applyAlignment="1">
      <alignment horizontal="right" vertical="center"/>
    </xf>
    <xf numFmtId="3" fontId="8" fillId="3" borderId="0" xfId="26" applyNumberFormat="1" applyFont="1" applyFill="1" applyAlignment="1">
      <alignment horizontal="right" vertical="center"/>
    </xf>
    <xf numFmtId="3" fontId="7" fillId="3" borderId="0" xfId="25" applyNumberFormat="1" applyFont="1" applyFill="1" applyAlignment="1">
      <alignment vertical="center"/>
    </xf>
    <xf numFmtId="3" fontId="8" fillId="3" borderId="0" xfId="25" applyNumberFormat="1" applyFont="1" applyFill="1" applyAlignment="1">
      <alignment vertical="center"/>
    </xf>
    <xf numFmtId="0" fontId="12" fillId="4" borderId="12" xfId="0" applyFont="1" applyFill="1" applyBorder="1"/>
    <xf numFmtId="165" fontId="12" fillId="4" borderId="12" xfId="0" applyNumberFormat="1" applyFont="1" applyFill="1" applyBorder="1"/>
    <xf numFmtId="172" fontId="12" fillId="4" borderId="12" xfId="0" applyNumberFormat="1" applyFont="1" applyFill="1" applyBorder="1"/>
    <xf numFmtId="0" fontId="30" fillId="5" borderId="0" xfId="28" applyFont="1" applyFill="1" applyAlignment="1">
      <alignment vertical="top" wrapText="1"/>
    </xf>
    <xf numFmtId="0" fontId="30" fillId="4" borderId="0" xfId="5" applyFont="1" applyFill="1" applyAlignment="1">
      <alignment vertical="top" wrapText="1"/>
    </xf>
    <xf numFmtId="165" fontId="30" fillId="4" borderId="0" xfId="5" applyNumberFormat="1" applyFont="1" applyFill="1" applyAlignment="1">
      <alignment horizontal="right" vertical="center"/>
    </xf>
    <xf numFmtId="172" fontId="32" fillId="4" borderId="0" xfId="0" applyNumberFormat="1" applyFont="1" applyFill="1" applyAlignment="1">
      <alignment horizontal="right"/>
    </xf>
    <xf numFmtId="0" fontId="30" fillId="4" borderId="0" xfId="18" applyFont="1" applyFill="1" applyAlignment="1">
      <alignment vertical="top" wrapText="1"/>
    </xf>
    <xf numFmtId="169" fontId="30" fillId="4" borderId="0" xfId="1" applyNumberFormat="1" applyFont="1" applyFill="1" applyAlignment="1">
      <alignment horizontal="right" vertical="center"/>
    </xf>
    <xf numFmtId="169" fontId="8" fillId="3" borderId="0" xfId="1" applyNumberFormat="1" applyFont="1" applyFill="1" applyAlignment="1">
      <alignment horizontal="right" vertical="center"/>
    </xf>
    <xf numFmtId="169" fontId="7" fillId="3" borderId="0" xfId="1" applyNumberFormat="1" applyFont="1" applyFill="1" applyAlignment="1">
      <alignment horizontal="right" vertical="center"/>
    </xf>
    <xf numFmtId="0" fontId="8" fillId="3" borderId="0" xfId="18" applyFont="1" applyFill="1" applyAlignment="1">
      <alignment wrapText="1"/>
    </xf>
    <xf numFmtId="0" fontId="7" fillId="4" borderId="0" xfId="6" applyFont="1" applyFill="1" applyAlignment="1">
      <alignment vertical="top" wrapText="1"/>
    </xf>
    <xf numFmtId="0" fontId="30" fillId="4" borderId="0" xfId="6" applyFont="1" applyFill="1" applyAlignment="1">
      <alignment vertical="top" wrapText="1"/>
    </xf>
    <xf numFmtId="170" fontId="30" fillId="4" borderId="0" xfId="6" applyNumberFormat="1" applyFont="1" applyFill="1" applyAlignment="1">
      <alignment horizontal="left" vertical="center"/>
    </xf>
    <xf numFmtId="173" fontId="30" fillId="4" borderId="0" xfId="19" applyNumberFormat="1" applyFont="1" applyFill="1" applyAlignment="1">
      <alignment horizontal="center"/>
    </xf>
    <xf numFmtId="173" fontId="8" fillId="3" borderId="0" xfId="19" applyNumberFormat="1" applyFont="1" applyFill="1" applyAlignment="1">
      <alignment horizontal="center"/>
    </xf>
    <xf numFmtId="170" fontId="30" fillId="4" borderId="0" xfId="55" applyNumberFormat="1" applyFont="1" applyFill="1" applyAlignment="1">
      <alignment vertical="center"/>
    </xf>
    <xf numFmtId="170" fontId="12" fillId="3" borderId="0" xfId="55" applyNumberFormat="1" applyFont="1" applyFill="1" applyAlignment="1">
      <alignment vertical="center"/>
    </xf>
    <xf numFmtId="0" fontId="28" fillId="4" borderId="0" xfId="2" applyFont="1" applyFill="1" applyAlignment="1">
      <alignment horizontal="left" vertical="top" wrapText="1"/>
    </xf>
    <xf numFmtId="174" fontId="28" fillId="4" borderId="0" xfId="1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indent="1"/>
    </xf>
    <xf numFmtId="174" fontId="30" fillId="4" borderId="0" xfId="1" applyNumberFormat="1" applyFont="1" applyFill="1" applyAlignment="1">
      <alignment vertical="top" wrapText="1"/>
    </xf>
    <xf numFmtId="174" fontId="8" fillId="3" borderId="0" xfId="57" applyNumberFormat="1" applyFont="1" applyFill="1" applyBorder="1" applyAlignment="1">
      <alignment horizontal="right" vertical="center"/>
    </xf>
    <xf numFmtId="0" fontId="30" fillId="4" borderId="0" xfId="20" applyFont="1" applyFill="1" applyAlignment="1">
      <alignment vertical="top" wrapText="1"/>
    </xf>
    <xf numFmtId="3" fontId="23" fillId="3" borderId="0" xfId="4" applyNumberFormat="1" applyFont="1" applyFill="1" applyAlignment="1">
      <alignment horizontal="center"/>
    </xf>
    <xf numFmtId="3" fontId="22" fillId="3" borderId="2" xfId="6" applyNumberFormat="1" applyFont="1" applyFill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3" borderId="2" xfId="6" applyFont="1" applyFill="1" applyBorder="1" applyAlignment="1">
      <alignment vertical="center" wrapText="1"/>
    </xf>
    <xf numFmtId="3" fontId="21" fillId="5" borderId="0" xfId="57" applyNumberFormat="1" applyFont="1" applyFill="1" applyAlignment="1">
      <alignment horizontal="center" vertical="center"/>
    </xf>
    <xf numFmtId="3" fontId="21" fillId="5" borderId="0" xfId="57" applyNumberFormat="1" applyFont="1" applyFill="1" applyAlignment="1">
      <alignment vertical="center"/>
    </xf>
    <xf numFmtId="3" fontId="22" fillId="3" borderId="0" xfId="57" applyNumberFormat="1" applyFont="1" applyFill="1" applyAlignment="1">
      <alignment horizontal="right" vertical="center"/>
    </xf>
    <xf numFmtId="3" fontId="22" fillId="3" borderId="0" xfId="57" applyNumberFormat="1" applyFont="1" applyFill="1" applyAlignment="1">
      <alignment horizontal="center" vertical="center"/>
    </xf>
    <xf numFmtId="3" fontId="22" fillId="3" borderId="0" xfId="57" applyNumberFormat="1" applyFont="1" applyFill="1" applyAlignment="1">
      <alignment vertical="center"/>
    </xf>
    <xf numFmtId="3" fontId="24" fillId="5" borderId="0" xfId="57" applyNumberFormat="1" applyFont="1" applyFill="1" applyAlignment="1">
      <alignment horizontal="right"/>
    </xf>
    <xf numFmtId="3" fontId="23" fillId="5" borderId="0" xfId="57" applyNumberFormat="1" applyFont="1" applyFill="1" applyAlignment="1">
      <alignment horizontal="right"/>
    </xf>
    <xf numFmtId="3" fontId="24" fillId="5" borderId="0" xfId="57" applyNumberFormat="1" applyFont="1" applyFill="1" applyAlignment="1">
      <alignment horizontal="center"/>
    </xf>
    <xf numFmtId="3" fontId="22" fillId="5" borderId="0" xfId="57" applyNumberFormat="1" applyFont="1" applyFill="1" applyAlignment="1">
      <alignment vertical="center"/>
    </xf>
    <xf numFmtId="3" fontId="22" fillId="3" borderId="0" xfId="57" applyNumberFormat="1" applyFont="1" applyFill="1" applyAlignment="1">
      <alignment vertical="top" wrapText="1"/>
    </xf>
    <xf numFmtId="3" fontId="21" fillId="5" borderId="0" xfId="57" applyNumberFormat="1" applyFont="1" applyFill="1" applyAlignment="1">
      <alignment vertical="top" wrapText="1"/>
    </xf>
    <xf numFmtId="3" fontId="7" fillId="3" borderId="0" xfId="56" applyNumberFormat="1" applyFont="1" applyFill="1" applyAlignment="1">
      <alignment horizontal="right" vertical="center"/>
    </xf>
    <xf numFmtId="3" fontId="8" fillId="3" borderId="0" xfId="56" applyNumberFormat="1" applyFont="1" applyFill="1" applyAlignment="1">
      <alignment horizontal="right" vertical="center"/>
    </xf>
    <xf numFmtId="3" fontId="12" fillId="3" borderId="0" xfId="0" applyNumberFormat="1" applyFont="1" applyFill="1"/>
    <xf numFmtId="3" fontId="12" fillId="3" borderId="0" xfId="55" applyNumberFormat="1" applyFont="1" applyFill="1" applyAlignment="1">
      <alignment vertical="center"/>
    </xf>
    <xf numFmtId="3" fontId="22" fillId="3" borderId="0" xfId="2" applyNumberFormat="1" applyFont="1" applyFill="1" applyAlignment="1">
      <alignment horizontal="right" vertical="center"/>
    </xf>
    <xf numFmtId="3" fontId="22" fillId="3" borderId="0" xfId="2" applyNumberFormat="1" applyFont="1" applyFill="1" applyAlignment="1">
      <alignment horizontal="center" vertical="center"/>
    </xf>
    <xf numFmtId="181" fontId="30" fillId="4" borderId="0" xfId="1" applyNumberFormat="1" applyFont="1" applyFill="1" applyAlignment="1">
      <alignment horizontal="right" vertical="center"/>
    </xf>
    <xf numFmtId="181" fontId="12" fillId="3" borderId="0" xfId="1" applyNumberFormat="1" applyFont="1" applyFill="1"/>
    <xf numFmtId="181" fontId="12" fillId="3" borderId="0" xfId="1" applyNumberFormat="1" applyFont="1" applyFill="1" applyAlignment="1">
      <alignment horizontal="right" vertical="center"/>
    </xf>
    <xf numFmtId="0" fontId="8" fillId="3" borderId="0" xfId="18" applyFont="1" applyFill="1" applyBorder="1" applyAlignment="1">
      <alignment horizontal="left" vertical="top" wrapText="1"/>
    </xf>
    <xf numFmtId="0" fontId="30" fillId="4" borderId="0" xfId="25" applyFont="1" applyFill="1" applyAlignment="1">
      <alignment horizontal="right" vertical="top"/>
    </xf>
    <xf numFmtId="3" fontId="7" fillId="3" borderId="0" xfId="25" applyNumberFormat="1" applyFont="1" applyFill="1" applyAlignment="1">
      <alignment horizontal="right" vertical="center"/>
    </xf>
    <xf numFmtId="3" fontId="7" fillId="3" borderId="0" xfId="26" applyNumberFormat="1" applyFont="1" applyFill="1" applyAlignment="1">
      <alignment horizontal="right" vertical="center"/>
    </xf>
    <xf numFmtId="3" fontId="8" fillId="3" borderId="0" xfId="24" applyNumberFormat="1" applyFont="1" applyFill="1" applyAlignment="1">
      <alignment horizontal="right" vertical="center"/>
    </xf>
    <xf numFmtId="0" fontId="8" fillId="3" borderId="0" xfId="5" applyFont="1" applyFill="1" applyBorder="1" applyAlignment="1">
      <alignment horizontal="left" vertical="top" wrapText="1" indent="1"/>
    </xf>
    <xf numFmtId="3" fontId="28" fillId="5" borderId="0" xfId="57" applyNumberFormat="1" applyFont="1" applyFill="1" applyAlignment="1">
      <alignment horizontal="right" vertical="center"/>
    </xf>
    <xf numFmtId="3" fontId="28" fillId="5" borderId="0" xfId="57" applyNumberFormat="1" applyFont="1" applyFill="1" applyAlignment="1">
      <alignment horizontal="center" vertical="center"/>
    </xf>
    <xf numFmtId="3" fontId="28" fillId="5" borderId="0" xfId="57" applyNumberFormat="1" applyFont="1" applyFill="1" applyAlignment="1">
      <alignment vertical="center"/>
    </xf>
    <xf numFmtId="0" fontId="28" fillId="5" borderId="0" xfId="4" applyFont="1" applyFill="1" applyAlignment="1">
      <alignment horizontal="left" vertical="top" wrapText="1"/>
    </xf>
    <xf numFmtId="0" fontId="28" fillId="5" borderId="0" xfId="4" applyFont="1" applyFill="1" applyAlignment="1">
      <alignment horizontal="left" vertical="center" wrapText="1"/>
    </xf>
    <xf numFmtId="3" fontId="17" fillId="3" borderId="0" xfId="0" applyNumberFormat="1" applyFont="1" applyFill="1" applyAlignment="1">
      <alignment horizontal="center"/>
    </xf>
    <xf numFmtId="0" fontId="12" fillId="3" borderId="0" xfId="28" applyFont="1" applyFill="1" applyAlignment="1">
      <alignment vertical="top" wrapText="1"/>
    </xf>
    <xf numFmtId="3" fontId="8" fillId="3" borderId="0" xfId="1" applyNumberFormat="1" applyFont="1" applyFill="1" applyBorder="1" applyAlignment="1">
      <alignment horizontal="center" vertical="center"/>
    </xf>
    <xf numFmtId="3" fontId="8" fillId="3" borderId="0" xfId="1" applyNumberFormat="1" applyFont="1" applyFill="1" applyAlignment="1">
      <alignment horizontal="right" vertical="center"/>
    </xf>
    <xf numFmtId="3" fontId="30" fillId="4" borderId="0" xfId="25" applyNumberFormat="1" applyFont="1" applyFill="1" applyAlignment="1">
      <alignment vertical="top" wrapText="1"/>
    </xf>
    <xf numFmtId="3" fontId="7" fillId="3" borderId="0" xfId="1" applyNumberFormat="1" applyFont="1" applyFill="1" applyAlignment="1">
      <alignment horizontal="right" vertical="center"/>
    </xf>
    <xf numFmtId="181" fontId="8" fillId="3" borderId="0" xfId="1" applyNumberFormat="1" applyFont="1" applyFill="1" applyBorder="1" applyAlignment="1">
      <alignment horizontal="right" vertical="center"/>
    </xf>
    <xf numFmtId="181" fontId="30" fillId="4" borderId="0" xfId="1" applyNumberFormat="1" applyFont="1" applyFill="1" applyBorder="1" applyAlignment="1">
      <alignment horizontal="right" vertical="center"/>
    </xf>
    <xf numFmtId="181" fontId="7" fillId="3" borderId="0" xfId="1" applyNumberFormat="1" applyFont="1" applyFill="1" applyBorder="1" applyAlignment="1">
      <alignment horizontal="right" vertical="center"/>
    </xf>
    <xf numFmtId="3" fontId="8" fillId="3" borderId="0" xfId="1" applyNumberFormat="1" applyFont="1" applyFill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Border="1" applyAlignment="1">
      <alignment horizontal="center" vertical="center"/>
    </xf>
    <xf numFmtId="3" fontId="18" fillId="3" borderId="0" xfId="0" applyNumberFormat="1" applyFont="1" applyFill="1" applyAlignment="1">
      <alignment horizontal="center"/>
    </xf>
    <xf numFmtId="3" fontId="0" fillId="2" borderId="0" xfId="0" applyNumberFormat="1" applyFill="1"/>
    <xf numFmtId="3" fontId="21" fillId="3" borderId="0" xfId="1" applyNumberFormat="1" applyFont="1" applyFill="1" applyBorder="1" applyAlignment="1">
      <alignment horizontal="right" vertical="center"/>
    </xf>
    <xf numFmtId="3" fontId="20" fillId="3" borderId="0" xfId="1" applyNumberFormat="1" applyFont="1" applyFill="1" applyBorder="1" applyAlignment="1">
      <alignment horizontal="right" vertical="center"/>
    </xf>
    <xf numFmtId="3" fontId="22" fillId="3" borderId="0" xfId="1" applyNumberFormat="1" applyFont="1" applyFill="1" applyBorder="1" applyAlignment="1">
      <alignment horizontal="right" vertical="center"/>
    </xf>
    <xf numFmtId="3" fontId="19" fillId="3" borderId="0" xfId="1" applyNumberFormat="1" applyFont="1" applyFill="1" applyBorder="1" applyAlignment="1">
      <alignment horizontal="right" vertical="center"/>
    </xf>
    <xf numFmtId="3" fontId="28" fillId="4" borderId="0" xfId="25" applyNumberFormat="1" applyFont="1" applyFill="1" applyAlignment="1">
      <alignment vertical="top" wrapText="1"/>
    </xf>
    <xf numFmtId="0" fontId="22" fillId="3" borderId="0" xfId="36" applyFont="1" applyFill="1" applyAlignment="1">
      <alignment horizontal="center" wrapText="1"/>
    </xf>
    <xf numFmtId="0" fontId="22" fillId="3" borderId="1" xfId="36" applyFont="1" applyFill="1" applyBorder="1" applyAlignment="1">
      <alignment wrapText="1"/>
    </xf>
    <xf numFmtId="0" fontId="22" fillId="3" borderId="1" xfId="36" applyFont="1" applyFill="1" applyBorder="1" applyAlignment="1">
      <alignment horizontal="center" wrapText="1"/>
    </xf>
    <xf numFmtId="0" fontId="22" fillId="3" borderId="2" xfId="36" applyFont="1" applyFill="1" applyBorder="1" applyAlignment="1">
      <alignment horizontal="center" wrapText="1"/>
    </xf>
    <xf numFmtId="3" fontId="8" fillId="3" borderId="0" xfId="1" applyNumberFormat="1" applyFont="1" applyFill="1" applyBorder="1" applyAlignment="1"/>
    <xf numFmtId="3" fontId="7" fillId="3" borderId="0" xfId="1" applyNumberFormat="1" applyFont="1" applyFill="1" applyBorder="1" applyAlignment="1"/>
    <xf numFmtId="3" fontId="28" fillId="4" borderId="0" xfId="1" applyNumberFormat="1" applyFont="1" applyFill="1" applyBorder="1" applyAlignment="1">
      <alignment horizontal="right" vertical="center"/>
    </xf>
    <xf numFmtId="3" fontId="21" fillId="3" borderId="0" xfId="1" applyNumberFormat="1" applyFont="1" applyFill="1" applyBorder="1" applyAlignment="1">
      <alignment horizontal="center" vertical="center"/>
    </xf>
    <xf numFmtId="3" fontId="21" fillId="3" borderId="0" xfId="38" applyNumberFormat="1" applyFont="1" applyFill="1" applyAlignment="1">
      <alignment horizontal="center" vertical="top" wrapText="1"/>
    </xf>
    <xf numFmtId="0" fontId="7" fillId="3" borderId="0" xfId="14" applyFont="1" applyFill="1" applyBorder="1" applyAlignment="1">
      <alignment vertical="top" wrapText="1"/>
    </xf>
    <xf numFmtId="169" fontId="9" fillId="3" borderId="0" xfId="14" applyNumberFormat="1" applyFont="1" applyFill="1" applyBorder="1" applyAlignment="1">
      <alignment horizontal="center"/>
    </xf>
    <xf numFmtId="3" fontId="8" fillId="3" borderId="0" xfId="1" applyNumberFormat="1" applyFont="1" applyFill="1" applyBorder="1" applyAlignment="1">
      <alignment vertical="center"/>
    </xf>
    <xf numFmtId="3" fontId="7" fillId="3" borderId="0" xfId="1" applyNumberFormat="1" applyFont="1" applyFill="1" applyBorder="1" applyAlignment="1">
      <alignment vertical="center"/>
    </xf>
    <xf numFmtId="178" fontId="30" fillId="4" borderId="0" xfId="46" applyNumberFormat="1" applyFont="1" applyFill="1" applyAlignment="1">
      <alignment horizontal="right" vertical="center"/>
    </xf>
    <xf numFmtId="0" fontId="7" fillId="3" borderId="0" xfId="44" applyFont="1" applyFill="1" applyAlignment="1">
      <alignment horizontal="left" vertical="top"/>
    </xf>
    <xf numFmtId="175" fontId="30" fillId="4" borderId="0" xfId="1" applyNumberFormat="1" applyFont="1" applyFill="1" applyBorder="1" applyAlignment="1">
      <alignment horizontal="right" vertical="center"/>
    </xf>
    <xf numFmtId="172" fontId="30" fillId="4" borderId="0" xfId="1" applyNumberFormat="1" applyFont="1" applyFill="1" applyBorder="1" applyAlignment="1">
      <alignment horizontal="right" vertical="center"/>
    </xf>
    <xf numFmtId="0" fontId="28" fillId="4" borderId="0" xfId="25" applyFont="1" applyFill="1" applyAlignment="1">
      <alignment horizontal="right" vertical="top" wrapText="1"/>
    </xf>
    <xf numFmtId="172" fontId="17" fillId="3" borderId="0" xfId="0" applyNumberFormat="1" applyFont="1" applyFill="1" applyAlignment="1">
      <alignment horizontal="right"/>
    </xf>
    <xf numFmtId="0" fontId="8" fillId="3" borderId="0" xfId="43" applyFont="1" applyFill="1" applyAlignment="1">
      <alignment horizontal="left" vertical="top" wrapText="1"/>
    </xf>
    <xf numFmtId="0" fontId="24" fillId="3" borderId="0" xfId="0" applyFont="1" applyFill="1"/>
    <xf numFmtId="174" fontId="24" fillId="3" borderId="0" xfId="1" applyNumberFormat="1" applyFont="1" applyFill="1" applyAlignment="1">
      <alignment horizontal="center"/>
    </xf>
    <xf numFmtId="174" fontId="23" fillId="3" borderId="0" xfId="1" applyNumberFormat="1" applyFont="1" applyFill="1" applyAlignment="1">
      <alignment horizontal="right"/>
    </xf>
    <xf numFmtId="0" fontId="9" fillId="3" borderId="0" xfId="4" applyFont="1" applyFill="1" applyAlignment="1">
      <alignment vertical="top" wrapText="1"/>
    </xf>
    <xf numFmtId="174" fontId="10" fillId="3" borderId="0" xfId="1" applyNumberFormat="1" applyFont="1" applyFill="1" applyAlignment="1">
      <alignment vertical="center"/>
    </xf>
    <xf numFmtId="174" fontId="10" fillId="3" borderId="0" xfId="1" applyNumberFormat="1" applyFont="1" applyFill="1" applyAlignment="1">
      <alignment horizontal="right" vertical="center"/>
    </xf>
    <xf numFmtId="3" fontId="10" fillId="3" borderId="0" xfId="4" applyNumberFormat="1" applyFont="1" applyFill="1" applyAlignment="1">
      <alignment horizontal="right" vertical="top" wrapText="1"/>
    </xf>
    <xf numFmtId="3" fontId="10" fillId="3" borderId="0" xfId="0" applyNumberFormat="1" applyFont="1" applyFill="1" applyAlignment="1">
      <alignment horizontal="right"/>
    </xf>
    <xf numFmtId="0" fontId="24" fillId="3" borderId="0" xfId="0" applyFont="1" applyFill="1" applyAlignment="1">
      <alignment horizontal="left"/>
    </xf>
    <xf numFmtId="174" fontId="10" fillId="3" borderId="0" xfId="1" applyNumberFormat="1" applyFont="1" applyFill="1" applyAlignment="1">
      <alignment horizontal="right" vertical="center" indent="1"/>
    </xf>
    <xf numFmtId="0" fontId="8" fillId="3" borderId="5" xfId="7" applyFont="1" applyFill="1" applyBorder="1" applyAlignment="1">
      <alignment horizontal="center" vertical="center" wrapText="1"/>
    </xf>
    <xf numFmtId="0" fontId="12" fillId="3" borderId="5" xfId="7" applyFont="1" applyFill="1" applyBorder="1" applyAlignment="1">
      <alignment horizontal="center" vertical="center" wrapText="1"/>
    </xf>
    <xf numFmtId="3" fontId="30" fillId="4" borderId="0" xfId="4" applyNumberFormat="1" applyFont="1" applyFill="1" applyBorder="1" applyAlignment="1">
      <alignment horizontal="right" vertical="center"/>
    </xf>
    <xf numFmtId="168" fontId="30" fillId="4" borderId="0" xfId="4" applyNumberFormat="1" applyFont="1" applyFill="1" applyBorder="1" applyAlignment="1">
      <alignment horizontal="right" vertical="center"/>
    </xf>
    <xf numFmtId="174" fontId="9" fillId="3" borderId="0" xfId="1" applyNumberFormat="1" applyFont="1" applyFill="1" applyAlignment="1">
      <alignment vertical="top" wrapText="1"/>
    </xf>
    <xf numFmtId="174" fontId="9" fillId="3" borderId="0" xfId="1" applyNumberFormat="1" applyFont="1" applyFill="1" applyBorder="1" applyAlignment="1">
      <alignment horizontal="right" vertical="center"/>
    </xf>
    <xf numFmtId="0" fontId="9" fillId="3" borderId="0" xfId="18" applyFont="1" applyFill="1" applyAlignment="1">
      <alignment vertical="top" wrapText="1"/>
    </xf>
    <xf numFmtId="0" fontId="8" fillId="3" borderId="2" xfId="2" applyFont="1" applyFill="1" applyBorder="1" applyAlignment="1">
      <alignment horizontal="center" wrapText="1"/>
    </xf>
    <xf numFmtId="0" fontId="22" fillId="3" borderId="3" xfId="38" applyFont="1" applyFill="1" applyBorder="1" applyAlignment="1">
      <alignment horizontal="center" wrapText="1"/>
    </xf>
    <xf numFmtId="0" fontId="22" fillId="3" borderId="2" xfId="38" applyFont="1" applyFill="1" applyBorder="1" applyAlignment="1">
      <alignment horizontal="center" wrapText="1"/>
    </xf>
    <xf numFmtId="181" fontId="30" fillId="5" borderId="0" xfId="1" applyNumberFormat="1" applyFont="1" applyFill="1" applyAlignment="1">
      <alignment horizontal="center" vertical="center"/>
    </xf>
    <xf numFmtId="174" fontId="7" fillId="3" borderId="0" xfId="1" applyNumberFormat="1" applyFont="1" applyFill="1" applyAlignment="1">
      <alignment horizontal="center" vertical="center"/>
    </xf>
    <xf numFmtId="168" fontId="28" fillId="4" borderId="0" xfId="1" applyNumberFormat="1" applyFont="1" applyFill="1" applyBorder="1" applyAlignment="1">
      <alignment horizontal="right" vertical="center"/>
    </xf>
    <xf numFmtId="168" fontId="21" fillId="3" borderId="0" xfId="1" applyNumberFormat="1" applyFont="1" applyFill="1" applyBorder="1" applyAlignment="1">
      <alignment horizontal="center" vertical="center"/>
    </xf>
    <xf numFmtId="168" fontId="28" fillId="4" borderId="0" xfId="25" applyNumberFormat="1" applyFont="1" applyFill="1" applyAlignment="1">
      <alignment vertical="top" wrapText="1"/>
    </xf>
    <xf numFmtId="168" fontId="22" fillId="3" borderId="0" xfId="1" applyNumberFormat="1" applyFont="1" applyFill="1" applyBorder="1" applyAlignment="1">
      <alignment horizontal="right" vertical="center"/>
    </xf>
    <xf numFmtId="168" fontId="21" fillId="3" borderId="0" xfId="1" applyNumberFormat="1" applyFont="1" applyFill="1" applyBorder="1" applyAlignment="1">
      <alignment horizontal="right" vertical="center"/>
    </xf>
    <xf numFmtId="4" fontId="28" fillId="4" borderId="0" xfId="1" applyNumberFormat="1" applyFont="1" applyFill="1" applyBorder="1" applyAlignment="1">
      <alignment horizontal="right" vertical="center"/>
    </xf>
    <xf numFmtId="4" fontId="21" fillId="3" borderId="0" xfId="1" applyNumberFormat="1" applyFont="1" applyFill="1" applyBorder="1" applyAlignment="1">
      <alignment horizontal="center" vertical="center"/>
    </xf>
    <xf numFmtId="4" fontId="28" fillId="4" borderId="0" xfId="25" applyNumberFormat="1" applyFont="1" applyFill="1" applyAlignment="1">
      <alignment vertical="top" wrapText="1"/>
    </xf>
    <xf numFmtId="4" fontId="22" fillId="3" borderId="0" xfId="1" applyNumberFormat="1" applyFont="1" applyFill="1" applyBorder="1" applyAlignment="1">
      <alignment horizontal="right" vertical="center"/>
    </xf>
    <xf numFmtId="4" fontId="21" fillId="3" borderId="0" xfId="1" applyNumberFormat="1" applyFont="1" applyFill="1" applyBorder="1" applyAlignment="1">
      <alignment horizontal="right" vertical="center"/>
    </xf>
    <xf numFmtId="168" fontId="28" fillId="4" borderId="0" xfId="38" applyNumberFormat="1" applyFont="1" applyFill="1" applyAlignment="1">
      <alignment horizontal="right" vertical="center"/>
    </xf>
    <xf numFmtId="168" fontId="21" fillId="3" borderId="0" xfId="38" applyNumberFormat="1" applyFont="1" applyFill="1" applyAlignment="1">
      <alignment horizontal="center" vertical="center"/>
    </xf>
    <xf numFmtId="168" fontId="22" fillId="3" borderId="0" xfId="38" applyNumberFormat="1" applyFont="1" applyFill="1" applyAlignment="1">
      <alignment horizontal="right" vertical="center"/>
    </xf>
    <xf numFmtId="168" fontId="21" fillId="3" borderId="0" xfId="38" applyNumberFormat="1" applyFont="1" applyFill="1" applyAlignment="1">
      <alignment horizontal="right" vertical="center"/>
    </xf>
    <xf numFmtId="4" fontId="28" fillId="4" borderId="0" xfId="38" applyNumberFormat="1" applyFont="1" applyFill="1" applyAlignment="1">
      <alignment horizontal="right" vertical="center"/>
    </xf>
    <xf numFmtId="4" fontId="21" fillId="3" borderId="0" xfId="38" applyNumberFormat="1" applyFont="1" applyFill="1" applyAlignment="1">
      <alignment horizontal="center" vertical="center"/>
    </xf>
    <xf numFmtId="4" fontId="22" fillId="3" borderId="0" xfId="38" applyNumberFormat="1" applyFont="1" applyFill="1" applyAlignment="1">
      <alignment horizontal="right" vertical="center"/>
    </xf>
    <xf numFmtId="4" fontId="21" fillId="3" borderId="0" xfId="38" applyNumberFormat="1" applyFont="1" applyFill="1" applyAlignment="1">
      <alignment horizontal="right" vertical="center"/>
    </xf>
    <xf numFmtId="0" fontId="22" fillId="3" borderId="4" xfId="25" applyFont="1" applyFill="1" applyBorder="1" applyAlignment="1">
      <alignment horizontal="left" vertical="top" wrapText="1"/>
    </xf>
    <xf numFmtId="3" fontId="22" fillId="3" borderId="4" xfId="1" applyNumberFormat="1" applyFont="1" applyFill="1" applyBorder="1" applyAlignment="1">
      <alignment horizontal="right" vertical="center"/>
    </xf>
    <xf numFmtId="168" fontId="22" fillId="3" borderId="4" xfId="38" applyNumberFormat="1" applyFont="1" applyFill="1" applyBorder="1" applyAlignment="1">
      <alignment horizontal="right" vertical="center"/>
    </xf>
    <xf numFmtId="4" fontId="22" fillId="3" borderId="4" xfId="38" applyNumberFormat="1" applyFont="1" applyFill="1" applyBorder="1" applyAlignment="1">
      <alignment horizontal="right" vertical="center"/>
    </xf>
    <xf numFmtId="168" fontId="22" fillId="3" borderId="4" xfId="1" applyNumberFormat="1" applyFont="1" applyFill="1" applyBorder="1" applyAlignment="1">
      <alignment horizontal="right" vertical="center"/>
    </xf>
    <xf numFmtId="4" fontId="22" fillId="3" borderId="4" xfId="1" applyNumberFormat="1" applyFont="1" applyFill="1" applyBorder="1" applyAlignment="1">
      <alignment horizontal="right" vertical="center"/>
    </xf>
    <xf numFmtId="174" fontId="30" fillId="4" borderId="0" xfId="1" applyNumberFormat="1" applyFont="1" applyFill="1" applyAlignment="1">
      <alignment horizontal="center" wrapText="1"/>
    </xf>
    <xf numFmtId="0" fontId="8" fillId="3" borderId="1" xfId="3" applyFont="1" applyFill="1" applyBorder="1" applyAlignment="1">
      <alignment horizontal="left" wrapText="1"/>
    </xf>
    <xf numFmtId="0" fontId="22" fillId="3" borderId="1" xfId="29" applyFont="1" applyFill="1" applyBorder="1" applyAlignment="1">
      <alignment horizontal="center" wrapText="1"/>
    </xf>
    <xf numFmtId="0" fontId="22" fillId="3" borderId="2" xfId="31" applyFont="1" applyFill="1" applyBorder="1" applyAlignment="1">
      <alignment horizontal="left" wrapText="1"/>
    </xf>
    <xf numFmtId="0" fontId="22" fillId="3" borderId="0" xfId="34" applyFont="1" applyFill="1" applyAlignment="1">
      <alignment horizontal="center" wrapText="1"/>
    </xf>
    <xf numFmtId="0" fontId="22" fillId="3" borderId="1" xfId="34" applyFont="1" applyFill="1" applyBorder="1" applyAlignment="1">
      <alignment horizontal="center" wrapText="1"/>
    </xf>
    <xf numFmtId="0" fontId="22" fillId="3" borderId="2" xfId="34" applyFont="1" applyFill="1" applyBorder="1" applyAlignment="1">
      <alignment horizontal="center" wrapText="1"/>
    </xf>
    <xf numFmtId="181" fontId="7" fillId="3" borderId="0" xfId="1" applyNumberFormat="1" applyFont="1" applyFill="1" applyBorder="1" applyAlignment="1">
      <alignment vertical="center"/>
    </xf>
    <xf numFmtId="181" fontId="8" fillId="3" borderId="0" xfId="1" applyNumberFormat="1" applyFont="1" applyFill="1" applyBorder="1" applyAlignment="1">
      <alignment vertical="center"/>
    </xf>
    <xf numFmtId="0" fontId="22" fillId="3" borderId="0" xfId="6" applyFont="1" applyFill="1" applyAlignment="1">
      <alignment horizontal="left" vertical="top" wrapText="1"/>
    </xf>
    <xf numFmtId="0" fontId="22" fillId="3" borderId="0" xfId="6" applyFont="1" applyFill="1" applyAlignment="1">
      <alignment vertical="top" wrapText="1"/>
    </xf>
    <xf numFmtId="0" fontId="22" fillId="3" borderId="1" xfId="29" applyFont="1" applyFill="1" applyBorder="1" applyAlignment="1">
      <alignment horizontal="center" wrapText="1"/>
    </xf>
    <xf numFmtId="174" fontId="28" fillId="4" borderId="0" xfId="1" applyNumberFormat="1" applyFont="1" applyFill="1" applyAlignment="1">
      <alignment horizontal="left" vertical="center"/>
    </xf>
    <xf numFmtId="174" fontId="30" fillId="4" borderId="0" xfId="1" applyNumberFormat="1" applyFont="1" applyFill="1" applyAlignment="1">
      <alignment horizontal="left" vertical="top" wrapText="1"/>
    </xf>
    <xf numFmtId="0" fontId="7" fillId="3" borderId="0" xfId="2" applyFont="1" applyFill="1" applyBorder="1" applyAlignment="1">
      <alignment horizontal="center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8" fillId="2" borderId="0" xfId="3" applyFont="1" applyFill="1" applyBorder="1" applyAlignment="1">
      <alignment horizontal="left" vertical="top" wrapText="1"/>
    </xf>
    <xf numFmtId="0" fontId="7" fillId="3" borderId="2" xfId="18" applyFont="1" applyFill="1" applyBorder="1" applyAlignment="1">
      <alignment horizontal="center" vertical="center" wrapText="1"/>
    </xf>
    <xf numFmtId="0" fontId="8" fillId="3" borderId="3" xfId="18" applyFont="1" applyFill="1" applyBorder="1" applyAlignment="1">
      <alignment horizontal="center" vertical="center" wrapText="1"/>
    </xf>
    <xf numFmtId="0" fontId="8" fillId="3" borderId="2" xfId="18" applyFont="1" applyFill="1" applyBorder="1" applyAlignment="1">
      <alignment horizontal="center" vertical="center" wrapText="1"/>
    </xf>
    <xf numFmtId="0" fontId="8" fillId="3" borderId="3" xfId="18" applyFont="1" applyFill="1" applyBorder="1" applyAlignment="1">
      <alignment horizontal="left" vertical="center" wrapText="1"/>
    </xf>
    <xf numFmtId="0" fontId="8" fillId="3" borderId="2" xfId="18" applyFont="1" applyFill="1" applyBorder="1" applyAlignment="1">
      <alignment horizontal="left" vertical="center" wrapText="1"/>
    </xf>
    <xf numFmtId="0" fontId="7" fillId="3" borderId="2" xfId="22" applyFont="1" applyFill="1" applyBorder="1" applyAlignment="1">
      <alignment horizontal="center" vertical="center" wrapText="1"/>
    </xf>
    <xf numFmtId="0" fontId="8" fillId="3" borderId="3" xfId="22" applyFont="1" applyFill="1" applyBorder="1" applyAlignment="1">
      <alignment horizontal="left" vertical="center" wrapText="1"/>
    </xf>
    <xf numFmtId="0" fontId="8" fillId="3" borderId="0" xfId="22" applyFont="1" applyFill="1" applyBorder="1" applyAlignment="1">
      <alignment horizontal="left" vertical="center" wrapText="1"/>
    </xf>
    <xf numFmtId="0" fontId="8" fillId="3" borderId="2" xfId="22" applyFont="1" applyFill="1" applyBorder="1" applyAlignment="1">
      <alignment horizontal="left" vertical="center" wrapText="1"/>
    </xf>
    <xf numFmtId="0" fontId="7" fillId="3" borderId="1" xfId="22" applyFont="1" applyFill="1" applyBorder="1" applyAlignment="1">
      <alignment horizontal="center" vertical="center" wrapText="1"/>
    </xf>
    <xf numFmtId="0" fontId="8" fillId="3" borderId="2" xfId="22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vertical="top" wrapText="1"/>
    </xf>
    <xf numFmtId="0" fontId="7" fillId="3" borderId="2" xfId="20" applyFont="1" applyFill="1" applyBorder="1" applyAlignment="1">
      <alignment horizontal="center" vertical="center" wrapText="1"/>
    </xf>
    <xf numFmtId="0" fontId="8" fillId="3" borderId="0" xfId="20" applyFont="1" applyFill="1" applyAlignment="1">
      <alignment horizontal="center" vertical="center" wrapText="1"/>
    </xf>
    <xf numFmtId="0" fontId="8" fillId="3" borderId="1" xfId="20" applyFont="1" applyFill="1" applyBorder="1" applyAlignment="1">
      <alignment horizontal="center" vertical="center" wrapText="1"/>
    </xf>
    <xf numFmtId="0" fontId="7" fillId="3" borderId="2" xfId="6" applyFont="1" applyFill="1" applyBorder="1" applyAlignment="1">
      <alignment horizontal="center" vertical="center" wrapText="1"/>
    </xf>
    <xf numFmtId="0" fontId="8" fillId="3" borderId="3" xfId="6" applyFont="1" applyFill="1" applyBorder="1" applyAlignment="1">
      <alignment horizontal="center" wrapText="1"/>
    </xf>
    <xf numFmtId="0" fontId="8" fillId="3" borderId="2" xfId="6" applyFont="1" applyFill="1" applyBorder="1" applyAlignment="1">
      <alignment horizontal="center" wrapText="1"/>
    </xf>
    <xf numFmtId="0" fontId="8" fillId="3" borderId="1" xfId="6" applyFont="1" applyFill="1" applyBorder="1" applyAlignment="1">
      <alignment horizontal="center" vertical="center" wrapText="1"/>
    </xf>
    <xf numFmtId="0" fontId="7" fillId="3" borderId="2" xfId="23" applyFont="1" applyFill="1" applyBorder="1" applyAlignment="1">
      <alignment horizontal="center" vertical="center" wrapText="1"/>
    </xf>
    <xf numFmtId="0" fontId="7" fillId="3" borderId="2" xfId="24" applyFont="1" applyFill="1" applyBorder="1" applyAlignment="1">
      <alignment horizontal="center" vertical="center" wrapText="1"/>
    </xf>
    <xf numFmtId="0" fontId="8" fillId="3" borderId="0" xfId="6" applyFont="1" applyFill="1" applyAlignment="1">
      <alignment horizont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wrapText="1"/>
    </xf>
    <xf numFmtId="0" fontId="12" fillId="3" borderId="13" xfId="0" applyFont="1" applyFill="1" applyBorder="1" applyAlignment="1">
      <alignment horizontal="center" wrapText="1"/>
    </xf>
    <xf numFmtId="0" fontId="12" fillId="3" borderId="11" xfId="0" applyFont="1" applyFill="1" applyBorder="1" applyAlignment="1">
      <alignment horizontal="center" wrapText="1"/>
    </xf>
    <xf numFmtId="0" fontId="7" fillId="3" borderId="2" xfId="28" applyFont="1" applyFill="1" applyBorder="1" applyAlignment="1">
      <alignment horizontal="center" vertical="center" wrapText="1"/>
    </xf>
    <xf numFmtId="0" fontId="7" fillId="3" borderId="4" xfId="27" applyFont="1" applyFill="1" applyBorder="1" applyAlignment="1">
      <alignment horizontal="center" vertical="center" wrapText="1"/>
    </xf>
    <xf numFmtId="0" fontId="8" fillId="3" borderId="0" xfId="27" applyFont="1" applyFill="1" applyBorder="1" applyAlignment="1">
      <alignment horizontal="left" wrapText="1"/>
    </xf>
    <xf numFmtId="0" fontId="8" fillId="3" borderId="2" xfId="27" applyFont="1" applyFill="1" applyBorder="1" applyAlignment="1">
      <alignment horizontal="left" wrapText="1"/>
    </xf>
    <xf numFmtId="0" fontId="8" fillId="3" borderId="0" xfId="27" applyFont="1" applyFill="1" applyBorder="1" applyAlignment="1">
      <alignment horizontal="center" wrapText="1"/>
    </xf>
    <xf numFmtId="0" fontId="8" fillId="3" borderId="2" xfId="27" applyFont="1" applyFill="1" applyBorder="1" applyAlignment="1">
      <alignment horizontal="center" wrapText="1"/>
    </xf>
    <xf numFmtId="0" fontId="8" fillId="3" borderId="5" xfId="27" applyFont="1" applyFill="1" applyBorder="1" applyAlignment="1">
      <alignment horizontal="center" vertical="center" wrapText="1"/>
    </xf>
    <xf numFmtId="0" fontId="8" fillId="3" borderId="2" xfId="27" applyFont="1" applyFill="1" applyBorder="1" applyAlignment="1">
      <alignment horizontal="center" vertical="center" wrapText="1"/>
    </xf>
    <xf numFmtId="0" fontId="7" fillId="3" borderId="0" xfId="25" applyFont="1" applyFill="1" applyAlignment="1">
      <alignment horizontal="center" vertical="center" wrapText="1"/>
    </xf>
    <xf numFmtId="0" fontId="7" fillId="3" borderId="2" xfId="25" applyFont="1" applyFill="1" applyBorder="1" applyAlignment="1">
      <alignment horizontal="center" vertical="center" wrapText="1"/>
    </xf>
    <xf numFmtId="0" fontId="8" fillId="3" borderId="3" xfId="25" applyFont="1" applyFill="1" applyBorder="1" applyAlignment="1">
      <alignment horizontal="center" vertical="center" wrapText="1"/>
    </xf>
    <xf numFmtId="0" fontId="8" fillId="3" borderId="0" xfId="25" applyFont="1" applyFill="1" applyAlignment="1">
      <alignment horizontal="center" vertical="center" wrapText="1"/>
    </xf>
    <xf numFmtId="0" fontId="8" fillId="3" borderId="2" xfId="25" applyFont="1" applyFill="1" applyBorder="1" applyAlignment="1">
      <alignment horizontal="center" vertical="center" wrapText="1"/>
    </xf>
    <xf numFmtId="0" fontId="8" fillId="3" borderId="3" xfId="25" applyFont="1" applyFill="1" applyBorder="1" applyAlignment="1">
      <alignment horizontal="center" wrapText="1"/>
    </xf>
    <xf numFmtId="0" fontId="8" fillId="3" borderId="0" xfId="25" applyFont="1" applyFill="1" applyAlignment="1">
      <alignment horizontal="center" wrapText="1"/>
    </xf>
    <xf numFmtId="0" fontId="8" fillId="3" borderId="2" xfId="25" applyFont="1" applyFill="1" applyBorder="1" applyAlignment="1">
      <alignment horizontal="center" wrapText="1"/>
    </xf>
    <xf numFmtId="0" fontId="12" fillId="3" borderId="16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7" fillId="3" borderId="2" xfId="5" applyFont="1" applyFill="1" applyBorder="1" applyAlignment="1">
      <alignment horizontal="center" vertical="center" wrapText="1"/>
    </xf>
    <xf numFmtId="0" fontId="12" fillId="3" borderId="18" xfId="5" applyFont="1" applyFill="1" applyBorder="1" applyAlignment="1">
      <alignment horizontal="center" vertical="center" wrapText="1"/>
    </xf>
    <xf numFmtId="0" fontId="12" fillId="3" borderId="14" xfId="5" applyFont="1" applyFill="1" applyBorder="1" applyAlignment="1">
      <alignment horizontal="center" vertical="center" wrapText="1"/>
    </xf>
    <xf numFmtId="0" fontId="12" fillId="3" borderId="19" xfId="5" applyFont="1" applyFill="1" applyBorder="1" applyAlignment="1">
      <alignment horizontal="center" vertical="center" wrapText="1"/>
    </xf>
    <xf numFmtId="0" fontId="12" fillId="3" borderId="15" xfId="5" applyFont="1" applyFill="1" applyBorder="1" applyAlignment="1">
      <alignment horizontal="center" wrapText="1"/>
    </xf>
    <xf numFmtId="0" fontId="12" fillId="3" borderId="17" xfId="5" applyFont="1" applyFill="1" applyBorder="1" applyAlignment="1">
      <alignment horizontal="center" wrapText="1"/>
    </xf>
    <xf numFmtId="0" fontId="12" fillId="3" borderId="0" xfId="5" applyFont="1" applyFill="1" applyBorder="1" applyAlignment="1">
      <alignment horizontal="center" wrapText="1"/>
    </xf>
    <xf numFmtId="0" fontId="12" fillId="3" borderId="2" xfId="5" applyFont="1" applyFill="1" applyBorder="1" applyAlignment="1">
      <alignment horizontal="center" wrapText="1"/>
    </xf>
    <xf numFmtId="0" fontId="12" fillId="3" borderId="3" xfId="5" applyFont="1" applyFill="1" applyBorder="1" applyAlignment="1">
      <alignment horizontal="center" wrapText="1"/>
    </xf>
    <xf numFmtId="0" fontId="7" fillId="3" borderId="0" xfId="20" applyFont="1" applyFill="1" applyAlignment="1">
      <alignment horizontal="center" vertical="center" wrapText="1"/>
    </xf>
    <xf numFmtId="0" fontId="8" fillId="3" borderId="3" xfId="20" applyFont="1" applyFill="1" applyBorder="1" applyAlignment="1">
      <alignment horizontal="center" wrapText="1"/>
    </xf>
    <xf numFmtId="0" fontId="8" fillId="3" borderId="4" xfId="20" applyFont="1" applyFill="1" applyBorder="1" applyAlignment="1">
      <alignment horizontal="center" wrapText="1"/>
    </xf>
    <xf numFmtId="0" fontId="7" fillId="3" borderId="0" xfId="2" applyFont="1" applyFill="1" applyAlignment="1">
      <alignment horizontal="center" vertical="center" wrapText="1"/>
    </xf>
    <xf numFmtId="0" fontId="8" fillId="3" borderId="3" xfId="2" applyFont="1" applyFill="1" applyBorder="1" applyAlignment="1">
      <alignment horizontal="center" wrapText="1"/>
    </xf>
    <xf numFmtId="0" fontId="8" fillId="3" borderId="2" xfId="2" applyFont="1" applyFill="1" applyBorder="1" applyAlignment="1">
      <alignment horizontal="center" wrapText="1"/>
    </xf>
    <xf numFmtId="0" fontId="8" fillId="3" borderId="1" xfId="2" applyFont="1" applyFill="1" applyBorder="1" applyAlignment="1">
      <alignment horizontal="center" wrapText="1"/>
    </xf>
    <xf numFmtId="0" fontId="24" fillId="3" borderId="4" xfId="39" applyFont="1" applyFill="1" applyBorder="1" applyAlignment="1">
      <alignment horizontal="center" vertical="center"/>
    </xf>
    <xf numFmtId="0" fontId="8" fillId="3" borderId="3" xfId="5" applyFont="1" applyFill="1" applyBorder="1" applyAlignment="1">
      <alignment horizontal="center" vertical="center" wrapText="1"/>
    </xf>
    <xf numFmtId="0" fontId="8" fillId="3" borderId="3" xfId="5" applyFont="1" applyFill="1" applyBorder="1" applyAlignment="1">
      <alignment horizontal="center" wrapText="1"/>
    </xf>
    <xf numFmtId="0" fontId="8" fillId="3" borderId="2" xfId="5" applyFont="1" applyFill="1" applyBorder="1" applyAlignment="1">
      <alignment horizontal="center" wrapText="1"/>
    </xf>
    <xf numFmtId="0" fontId="7" fillId="3" borderId="0" xfId="26" applyFont="1" applyFill="1" applyAlignment="1">
      <alignment horizontal="center" vertical="center" wrapText="1"/>
    </xf>
    <xf numFmtId="0" fontId="8" fillId="3" borderId="3" xfId="26" applyFont="1" applyFill="1" applyBorder="1" applyAlignment="1">
      <alignment horizontal="left" wrapText="1"/>
    </xf>
    <xf numFmtId="0" fontId="8" fillId="3" borderId="2" xfId="26" applyFont="1" applyFill="1" applyBorder="1" applyAlignment="1">
      <alignment horizontal="left" wrapText="1"/>
    </xf>
    <xf numFmtId="0" fontId="21" fillId="3" borderId="0" xfId="25" applyFont="1" applyFill="1" applyAlignment="1">
      <alignment horizontal="center" vertical="center" wrapText="1"/>
    </xf>
    <xf numFmtId="0" fontId="7" fillId="3" borderId="0" xfId="5" applyFont="1" applyFill="1" applyAlignment="1">
      <alignment horizontal="center" vertical="center" wrapText="1"/>
    </xf>
    <xf numFmtId="0" fontId="8" fillId="3" borderId="3" xfId="5" applyFont="1" applyFill="1" applyBorder="1" applyAlignment="1">
      <alignment horizontal="left" wrapText="1"/>
    </xf>
    <xf numFmtId="0" fontId="8" fillId="3" borderId="2" xfId="5" applyFont="1" applyFill="1" applyBorder="1" applyAlignment="1">
      <alignment horizontal="left" wrapText="1"/>
    </xf>
    <xf numFmtId="0" fontId="10" fillId="3" borderId="3" xfId="30" applyFont="1" applyFill="1" applyBorder="1" applyAlignment="1">
      <alignment horizontal="center" vertical="center" wrapText="1"/>
    </xf>
    <xf numFmtId="0" fontId="21" fillId="3" borderId="0" xfId="31" applyFont="1" applyFill="1" applyAlignment="1">
      <alignment horizontal="center" vertical="center" wrapText="1"/>
    </xf>
    <xf numFmtId="0" fontId="22" fillId="3" borderId="3" xfId="31" applyFont="1" applyFill="1" applyBorder="1" applyAlignment="1">
      <alignment horizontal="center" wrapText="1"/>
    </xf>
    <xf numFmtId="0" fontId="7" fillId="3" borderId="0" xfId="29" applyFont="1" applyFill="1" applyAlignment="1">
      <alignment horizontal="center" vertical="center" wrapText="1"/>
    </xf>
    <xf numFmtId="0" fontId="8" fillId="3" borderId="3" xfId="29" applyFont="1" applyFill="1" applyBorder="1" applyAlignment="1">
      <alignment horizontal="left" wrapText="1"/>
    </xf>
    <xf numFmtId="0" fontId="8" fillId="3" borderId="0" xfId="29" applyFont="1" applyFill="1" applyAlignment="1">
      <alignment horizontal="left" wrapText="1"/>
    </xf>
    <xf numFmtId="0" fontId="8" fillId="3" borderId="2" xfId="29" applyFont="1" applyFill="1" applyBorder="1" applyAlignment="1">
      <alignment horizontal="left" wrapText="1"/>
    </xf>
    <xf numFmtId="0" fontId="8" fillId="3" borderId="3" xfId="29" applyFont="1" applyFill="1" applyBorder="1" applyAlignment="1">
      <alignment horizontal="center" wrapText="1"/>
    </xf>
    <xf numFmtId="0" fontId="8" fillId="3" borderId="0" xfId="29" applyFont="1" applyFill="1" applyAlignment="1">
      <alignment horizontal="center" wrapText="1"/>
    </xf>
    <xf numFmtId="0" fontId="8" fillId="3" borderId="2" xfId="29" applyFont="1" applyFill="1" applyBorder="1" applyAlignment="1">
      <alignment horizontal="center" wrapText="1"/>
    </xf>
    <xf numFmtId="0" fontId="8" fillId="3" borderId="1" xfId="29" applyFont="1" applyFill="1" applyBorder="1" applyAlignment="1">
      <alignment horizontal="center" wrapText="1"/>
    </xf>
    <xf numFmtId="0" fontId="7" fillId="3" borderId="0" xfId="32" applyFont="1" applyFill="1" applyAlignment="1">
      <alignment horizontal="center" vertical="center" wrapText="1"/>
    </xf>
    <xf numFmtId="0" fontId="8" fillId="3" borderId="3" xfId="32" applyFont="1" applyFill="1" applyBorder="1" applyAlignment="1">
      <alignment horizontal="left" wrapText="1"/>
    </xf>
    <xf numFmtId="0" fontId="8" fillId="3" borderId="2" xfId="32" applyFont="1" applyFill="1" applyBorder="1" applyAlignment="1">
      <alignment horizontal="left" wrapText="1"/>
    </xf>
    <xf numFmtId="0" fontId="10" fillId="3" borderId="3" xfId="30" applyFont="1" applyFill="1" applyBorder="1" applyAlignment="1">
      <alignment horizontal="center" wrapText="1"/>
    </xf>
    <xf numFmtId="0" fontId="8" fillId="3" borderId="3" xfId="32" applyFont="1" applyFill="1" applyBorder="1" applyAlignment="1">
      <alignment horizontal="center" wrapText="1"/>
    </xf>
    <xf numFmtId="0" fontId="21" fillId="3" borderId="0" xfId="33" applyFont="1" applyFill="1" applyAlignment="1">
      <alignment horizontal="center" vertical="center" wrapText="1"/>
    </xf>
    <xf numFmtId="0" fontId="22" fillId="3" borderId="3" xfId="33" applyFont="1" applyFill="1" applyBorder="1" applyAlignment="1">
      <alignment horizontal="left" wrapText="1"/>
    </xf>
    <xf numFmtId="0" fontId="22" fillId="3" borderId="0" xfId="33" applyFont="1" applyFill="1" applyAlignment="1">
      <alignment horizontal="left" wrapText="1"/>
    </xf>
    <xf numFmtId="0" fontId="22" fillId="3" borderId="2" xfId="33" applyFont="1" applyFill="1" applyBorder="1" applyAlignment="1">
      <alignment horizontal="left" wrapText="1"/>
    </xf>
    <xf numFmtId="0" fontId="22" fillId="3" borderId="3" xfId="33" applyFont="1" applyFill="1" applyBorder="1" applyAlignment="1">
      <alignment horizontal="center" wrapText="1"/>
    </xf>
    <xf numFmtId="0" fontId="22" fillId="3" borderId="0" xfId="33" applyFont="1" applyFill="1" applyAlignment="1">
      <alignment horizontal="center" wrapText="1"/>
    </xf>
    <xf numFmtId="0" fontId="22" fillId="3" borderId="2" xfId="33" applyFont="1" applyFill="1" applyBorder="1" applyAlignment="1">
      <alignment horizontal="center" wrapText="1"/>
    </xf>
    <xf numFmtId="0" fontId="21" fillId="3" borderId="0" xfId="34" applyFont="1" applyFill="1" applyAlignment="1">
      <alignment horizontal="center" vertical="center" wrapText="1"/>
    </xf>
    <xf numFmtId="0" fontId="22" fillId="3" borderId="3" xfId="34" applyFont="1" applyFill="1" applyBorder="1" applyAlignment="1">
      <alignment horizontal="left" wrapText="1"/>
    </xf>
    <xf numFmtId="0" fontId="22" fillId="3" borderId="0" xfId="34" applyFont="1" applyFill="1" applyAlignment="1">
      <alignment horizontal="left" wrapText="1"/>
    </xf>
    <xf numFmtId="0" fontId="22" fillId="3" borderId="2" xfId="34" applyFont="1" applyFill="1" applyBorder="1" applyAlignment="1">
      <alignment horizontal="left" wrapText="1"/>
    </xf>
    <xf numFmtId="0" fontId="22" fillId="3" borderId="3" xfId="34" applyFont="1" applyFill="1" applyBorder="1" applyAlignment="1">
      <alignment horizontal="center" vertical="center" wrapText="1"/>
    </xf>
    <xf numFmtId="0" fontId="22" fillId="3" borderId="0" xfId="34" applyFont="1" applyFill="1" applyAlignment="1">
      <alignment horizontal="center" vertical="center" wrapText="1"/>
    </xf>
    <xf numFmtId="0" fontId="22" fillId="3" borderId="2" xfId="34" applyFont="1" applyFill="1" applyBorder="1" applyAlignment="1">
      <alignment horizontal="center" vertical="center" wrapText="1"/>
    </xf>
    <xf numFmtId="0" fontId="22" fillId="3" borderId="0" xfId="34" applyFont="1" applyFill="1" applyAlignment="1">
      <alignment horizontal="center" wrapText="1"/>
    </xf>
    <xf numFmtId="0" fontId="22" fillId="3" borderId="1" xfId="29" applyFont="1" applyFill="1" applyBorder="1" applyAlignment="1">
      <alignment horizontal="center" wrapText="1"/>
    </xf>
    <xf numFmtId="0" fontId="7" fillId="0" borderId="0" xfId="34" applyFont="1" applyAlignment="1">
      <alignment horizontal="center" vertical="center" wrapText="1"/>
    </xf>
    <xf numFmtId="0" fontId="8" fillId="3" borderId="3" xfId="35" applyFont="1" applyFill="1" applyBorder="1" applyAlignment="1">
      <alignment horizontal="center" wrapText="1"/>
    </xf>
    <xf numFmtId="0" fontId="8" fillId="3" borderId="0" xfId="35" applyFont="1" applyFill="1" applyAlignment="1">
      <alignment horizontal="center" wrapText="1"/>
    </xf>
    <xf numFmtId="0" fontId="8" fillId="3" borderId="2" xfId="35" applyFont="1" applyFill="1" applyBorder="1" applyAlignment="1">
      <alignment horizontal="center" wrapText="1"/>
    </xf>
    <xf numFmtId="0" fontId="8" fillId="3" borderId="1" xfId="35" applyFont="1" applyFill="1" applyBorder="1" applyAlignment="1">
      <alignment horizontal="center" wrapText="1"/>
    </xf>
    <xf numFmtId="0" fontId="21" fillId="3" borderId="0" xfId="36" applyFont="1" applyFill="1" applyAlignment="1">
      <alignment horizontal="center" wrapText="1"/>
    </xf>
    <xf numFmtId="0" fontId="22" fillId="3" borderId="3" xfId="36" applyFont="1" applyFill="1" applyBorder="1" applyAlignment="1">
      <alignment horizontal="left" wrapText="1"/>
    </xf>
    <xf numFmtId="0" fontId="22" fillId="3" borderId="0" xfId="36" applyFont="1" applyFill="1" applyAlignment="1">
      <alignment horizontal="left" wrapText="1"/>
    </xf>
    <xf numFmtId="0" fontId="22" fillId="3" borderId="2" xfId="36" applyFont="1" applyFill="1" applyBorder="1" applyAlignment="1">
      <alignment horizontal="left" wrapText="1"/>
    </xf>
    <xf numFmtId="0" fontId="22" fillId="3" borderId="3" xfId="36" applyFont="1" applyFill="1" applyBorder="1" applyAlignment="1">
      <alignment horizontal="center" wrapText="1"/>
    </xf>
    <xf numFmtId="0" fontId="22" fillId="3" borderId="0" xfId="36" applyFont="1" applyFill="1" applyAlignment="1">
      <alignment horizontal="center" wrapText="1"/>
    </xf>
    <xf numFmtId="0" fontId="22" fillId="3" borderId="2" xfId="36" applyFont="1" applyFill="1" applyBorder="1" applyAlignment="1">
      <alignment horizontal="center" wrapText="1"/>
    </xf>
    <xf numFmtId="0" fontId="22" fillId="3" borderId="1" xfId="36" applyFont="1" applyFill="1" applyBorder="1" applyAlignment="1">
      <alignment horizontal="center" wrapText="1"/>
    </xf>
    <xf numFmtId="0" fontId="8" fillId="3" borderId="3" xfId="37" applyFont="1" applyFill="1" applyBorder="1" applyAlignment="1">
      <alignment horizontal="center" wrapText="1"/>
    </xf>
    <xf numFmtId="0" fontId="7" fillId="3" borderId="0" xfId="37" applyFont="1" applyFill="1" applyAlignment="1">
      <alignment horizontal="center" vertical="center" wrapText="1"/>
    </xf>
    <xf numFmtId="0" fontId="8" fillId="3" borderId="3" xfId="37" applyFont="1" applyFill="1" applyBorder="1" applyAlignment="1">
      <alignment horizontal="left" wrapText="1"/>
    </xf>
    <xf numFmtId="0" fontId="8" fillId="3" borderId="0" xfId="37" applyFont="1" applyFill="1" applyAlignment="1">
      <alignment horizontal="left" wrapText="1"/>
    </xf>
    <xf numFmtId="0" fontId="8" fillId="3" borderId="2" xfId="37" applyFont="1" applyFill="1" applyBorder="1" applyAlignment="1">
      <alignment horizontal="left" wrapText="1"/>
    </xf>
    <xf numFmtId="0" fontId="8" fillId="3" borderId="0" xfId="37" applyFont="1" applyFill="1" applyAlignment="1">
      <alignment horizontal="center" wrapText="1"/>
    </xf>
    <xf numFmtId="0" fontId="8" fillId="3" borderId="2" xfId="37" applyFont="1" applyFill="1" applyBorder="1" applyAlignment="1">
      <alignment horizontal="center" wrapText="1"/>
    </xf>
    <xf numFmtId="0" fontId="8" fillId="3" borderId="9" xfId="37" applyFont="1" applyFill="1" applyBorder="1" applyAlignment="1">
      <alignment horizontal="center" wrapText="1"/>
    </xf>
    <xf numFmtId="0" fontId="8" fillId="3" borderId="13" xfId="37" applyFont="1" applyFill="1" applyBorder="1" applyAlignment="1">
      <alignment horizontal="center" wrapText="1"/>
    </xf>
    <xf numFmtId="0" fontId="8" fillId="3" borderId="11" xfId="37" applyFont="1" applyFill="1" applyBorder="1" applyAlignment="1">
      <alignment horizontal="center" wrapText="1"/>
    </xf>
    <xf numFmtId="0" fontId="21" fillId="3" borderId="0" xfId="38" applyFont="1" applyFill="1" applyAlignment="1">
      <alignment horizontal="center" vertical="center" wrapText="1"/>
    </xf>
    <xf numFmtId="0" fontId="8" fillId="3" borderId="3" xfId="15" applyFont="1" applyFill="1" applyBorder="1" applyAlignment="1">
      <alignment horizontal="left" vertical="center" wrapText="1"/>
    </xf>
    <xf numFmtId="0" fontId="8" fillId="3" borderId="2" xfId="15" applyFont="1" applyFill="1" applyBorder="1" applyAlignment="1">
      <alignment horizontal="left" vertical="center" wrapText="1"/>
    </xf>
    <xf numFmtId="0" fontId="22" fillId="3" borderId="3" xfId="38" applyFont="1" applyFill="1" applyBorder="1" applyAlignment="1">
      <alignment horizontal="center" wrapText="1"/>
    </xf>
    <xf numFmtId="0" fontId="22" fillId="3" borderId="2" xfId="38" applyFont="1" applyFill="1" applyBorder="1" applyAlignment="1">
      <alignment horizontal="center" wrapText="1"/>
    </xf>
    <xf numFmtId="0" fontId="22" fillId="3" borderId="3" xfId="38" applyFont="1" applyFill="1" applyBorder="1" applyAlignment="1">
      <alignment horizontal="center"/>
    </xf>
    <xf numFmtId="0" fontId="7" fillId="3" borderId="0" xfId="9" applyFont="1" applyFill="1" applyAlignment="1">
      <alignment horizontal="center" vertical="center" wrapText="1"/>
    </xf>
    <xf numFmtId="0" fontId="8" fillId="3" borderId="3" xfId="9" applyFont="1" applyFill="1" applyBorder="1" applyAlignment="1">
      <alignment horizontal="center" wrapText="1"/>
    </xf>
    <xf numFmtId="0" fontId="8" fillId="3" borderId="2" xfId="9" applyFont="1" applyFill="1" applyBorder="1" applyAlignment="1">
      <alignment horizontal="center" wrapText="1"/>
    </xf>
    <xf numFmtId="0" fontId="8" fillId="3" borderId="1" xfId="9" applyFont="1" applyFill="1" applyBorder="1" applyAlignment="1">
      <alignment horizontal="center" vertical="center" wrapText="1"/>
    </xf>
    <xf numFmtId="0" fontId="8" fillId="3" borderId="3" xfId="15" applyFont="1" applyFill="1" applyBorder="1" applyAlignment="1">
      <alignment horizontal="left" wrapText="1"/>
    </xf>
    <xf numFmtId="0" fontId="8" fillId="3" borderId="2" xfId="15" applyFont="1" applyFill="1" applyBorder="1" applyAlignment="1">
      <alignment horizontal="left" wrapText="1"/>
    </xf>
    <xf numFmtId="0" fontId="7" fillId="3" borderId="0" xfId="10" applyFont="1" applyFill="1" applyAlignment="1">
      <alignment horizontal="center" vertical="center" wrapText="1"/>
    </xf>
    <xf numFmtId="0" fontId="7" fillId="3" borderId="1" xfId="10" applyFont="1" applyFill="1" applyBorder="1" applyAlignment="1">
      <alignment horizontal="center" wrapText="1"/>
    </xf>
    <xf numFmtId="0" fontId="8" fillId="3" borderId="3" xfId="10" applyFont="1" applyFill="1" applyBorder="1" applyAlignment="1">
      <alignment horizontal="center" wrapText="1"/>
    </xf>
    <xf numFmtId="0" fontId="8" fillId="3" borderId="2" xfId="10" applyFont="1" applyFill="1" applyBorder="1" applyAlignment="1">
      <alignment horizontal="center" wrapText="1"/>
    </xf>
    <xf numFmtId="0" fontId="7" fillId="3" borderId="2" xfId="11" applyFont="1" applyFill="1" applyBorder="1" applyAlignment="1">
      <alignment horizontal="center" vertical="center" wrapText="1"/>
    </xf>
    <xf numFmtId="0" fontId="8" fillId="3" borderId="3" xfId="11" applyFont="1" applyFill="1" applyBorder="1" applyAlignment="1">
      <alignment horizontal="left" vertical="center" wrapText="1"/>
    </xf>
    <xf numFmtId="0" fontId="8" fillId="3" borderId="0" xfId="11" applyFont="1" applyFill="1" applyAlignment="1">
      <alignment horizontal="left" vertical="center" wrapText="1"/>
    </xf>
    <xf numFmtId="0" fontId="8" fillId="3" borderId="2" xfId="11" applyFont="1" applyFill="1" applyBorder="1" applyAlignment="1">
      <alignment horizontal="left" vertical="center" wrapText="1"/>
    </xf>
    <xf numFmtId="0" fontId="8" fillId="3" borderId="3" xfId="11" applyFont="1" applyFill="1" applyBorder="1" applyAlignment="1">
      <alignment horizontal="center" vertical="center" wrapText="1"/>
    </xf>
    <xf numFmtId="0" fontId="8" fillId="3" borderId="0" xfId="11" applyFont="1" applyFill="1" applyAlignment="1">
      <alignment horizontal="center" vertical="center" wrapText="1"/>
    </xf>
    <xf numFmtId="0" fontId="8" fillId="3" borderId="2" xfId="11" applyFont="1" applyFill="1" applyBorder="1" applyAlignment="1">
      <alignment horizontal="center" vertical="center" wrapText="1"/>
    </xf>
    <xf numFmtId="0" fontId="8" fillId="3" borderId="3" xfId="11" applyFont="1" applyFill="1" applyBorder="1" applyAlignment="1">
      <alignment horizontal="center" wrapText="1"/>
    </xf>
    <xf numFmtId="0" fontId="7" fillId="3" borderId="0" xfId="12" applyFont="1" applyFill="1" applyBorder="1" applyAlignment="1">
      <alignment horizontal="center" vertical="center" wrapText="1"/>
    </xf>
    <xf numFmtId="0" fontId="8" fillId="3" borderId="3" xfId="12" applyFont="1" applyFill="1" applyBorder="1" applyAlignment="1">
      <alignment horizontal="center" wrapText="1"/>
    </xf>
    <xf numFmtId="0" fontId="8" fillId="3" borderId="2" xfId="12" applyFont="1" applyFill="1" applyBorder="1" applyAlignment="1">
      <alignment horizontal="center" wrapText="1"/>
    </xf>
    <xf numFmtId="0" fontId="8" fillId="3" borderId="1" xfId="12" applyFont="1" applyFill="1" applyBorder="1" applyAlignment="1">
      <alignment horizontal="center" vertical="center" wrapText="1"/>
    </xf>
    <xf numFmtId="0" fontId="7" fillId="3" borderId="0" xfId="13" applyFont="1" applyFill="1" applyBorder="1" applyAlignment="1">
      <alignment horizontal="center" vertical="center" wrapText="1"/>
    </xf>
    <xf numFmtId="0" fontId="8" fillId="3" borderId="3" xfId="13" applyFont="1" applyFill="1" applyBorder="1" applyAlignment="1">
      <alignment horizontal="center" wrapText="1"/>
    </xf>
    <xf numFmtId="0" fontId="8" fillId="3" borderId="2" xfId="13" applyFont="1" applyFill="1" applyBorder="1" applyAlignment="1">
      <alignment horizontal="center" wrapText="1"/>
    </xf>
    <xf numFmtId="0" fontId="10" fillId="3" borderId="3" xfId="14" applyFont="1" applyFill="1" applyBorder="1" applyAlignment="1">
      <alignment horizontal="center" wrapText="1"/>
    </xf>
    <xf numFmtId="0" fontId="10" fillId="3" borderId="2" xfId="14" applyFont="1" applyFill="1" applyBorder="1" applyAlignment="1">
      <alignment horizontal="center" wrapText="1"/>
    </xf>
    <xf numFmtId="0" fontId="7" fillId="3" borderId="4" xfId="14" applyFont="1" applyFill="1" applyBorder="1" applyAlignment="1">
      <alignment horizontal="center" vertical="center" wrapText="1"/>
    </xf>
    <xf numFmtId="0" fontId="8" fillId="3" borderId="0" xfId="15" applyFont="1" applyFill="1" applyBorder="1" applyAlignment="1">
      <alignment horizontal="left" vertical="center"/>
    </xf>
    <xf numFmtId="0" fontId="8" fillId="3" borderId="2" xfId="15" applyFont="1" applyFill="1" applyBorder="1" applyAlignment="1">
      <alignment horizontal="left" vertical="center"/>
    </xf>
    <xf numFmtId="0" fontId="8" fillId="3" borderId="0" xfId="14" applyFont="1" applyFill="1" applyBorder="1" applyAlignment="1">
      <alignment horizontal="center" wrapText="1"/>
    </xf>
    <xf numFmtId="0" fontId="8" fillId="3" borderId="2" xfId="14" applyFont="1" applyFill="1" applyBorder="1" applyAlignment="1">
      <alignment horizontal="center" wrapText="1"/>
    </xf>
    <xf numFmtId="0" fontId="8" fillId="3" borderId="2" xfId="14" applyFont="1" applyFill="1" applyBorder="1" applyAlignment="1">
      <alignment horizontal="center" vertical="center" wrapText="1"/>
    </xf>
    <xf numFmtId="0" fontId="7" fillId="3" borderId="0" xfId="15" applyFont="1" applyFill="1" applyBorder="1" applyAlignment="1">
      <alignment horizontal="center" vertical="center" wrapText="1"/>
    </xf>
    <xf numFmtId="0" fontId="8" fillId="3" borderId="3" xfId="15" applyFont="1" applyFill="1" applyBorder="1" applyAlignment="1">
      <alignment horizontal="center" wrapText="1"/>
    </xf>
    <xf numFmtId="0" fontId="8" fillId="3" borderId="2" xfId="15" applyFont="1" applyFill="1" applyBorder="1" applyAlignment="1">
      <alignment horizontal="center" wrapText="1"/>
    </xf>
    <xf numFmtId="0" fontId="7" fillId="3" borderId="0" xfId="16" applyFont="1" applyFill="1" applyBorder="1" applyAlignment="1">
      <alignment horizontal="center" vertical="center" wrapText="1"/>
    </xf>
    <xf numFmtId="0" fontId="8" fillId="3" borderId="3" xfId="16" applyFont="1" applyFill="1" applyBorder="1" applyAlignment="1">
      <alignment horizontal="center" wrapText="1"/>
    </xf>
    <xf numFmtId="0" fontId="8" fillId="3" borderId="2" xfId="16" applyFont="1" applyFill="1" applyBorder="1" applyAlignment="1">
      <alignment horizontal="center" wrapText="1"/>
    </xf>
    <xf numFmtId="0" fontId="8" fillId="3" borderId="1" xfId="16" applyFont="1" applyFill="1" applyBorder="1" applyAlignment="1">
      <alignment horizontal="center" wrapText="1"/>
    </xf>
    <xf numFmtId="0" fontId="7" fillId="3" borderId="0" xfId="17" applyFont="1" applyFill="1" applyBorder="1" applyAlignment="1">
      <alignment horizontal="center" vertical="center" wrapText="1"/>
    </xf>
    <xf numFmtId="0" fontId="8" fillId="3" borderId="3" xfId="17" applyFont="1" applyFill="1" applyBorder="1" applyAlignment="1">
      <alignment horizontal="center" wrapText="1"/>
    </xf>
    <xf numFmtId="0" fontId="8" fillId="3" borderId="2" xfId="17" applyFont="1" applyFill="1" applyBorder="1" applyAlignment="1">
      <alignment horizontal="center" wrapText="1"/>
    </xf>
    <xf numFmtId="0" fontId="7" fillId="3" borderId="0" xfId="54" applyFont="1" applyFill="1" applyAlignment="1">
      <alignment horizontal="center" vertical="center" wrapText="1"/>
    </xf>
    <xf numFmtId="0" fontId="8" fillId="3" borderId="3" xfId="54" applyFont="1" applyFill="1" applyBorder="1" applyAlignment="1">
      <alignment horizontal="center" wrapText="1"/>
    </xf>
    <xf numFmtId="0" fontId="8" fillId="3" borderId="2" xfId="54" applyFont="1" applyFill="1" applyBorder="1" applyAlignment="1">
      <alignment horizontal="center" wrapText="1"/>
    </xf>
    <xf numFmtId="0" fontId="8" fillId="3" borderId="1" xfId="54" applyFont="1" applyFill="1" applyBorder="1" applyAlignment="1">
      <alignment horizontal="center" wrapText="1"/>
    </xf>
    <xf numFmtId="0" fontId="7" fillId="3" borderId="0" xfId="53" applyFont="1" applyFill="1" applyBorder="1" applyAlignment="1">
      <alignment horizontal="center" vertical="center" wrapText="1"/>
    </xf>
    <xf numFmtId="0" fontId="8" fillId="3" borderId="3" xfId="53" applyFont="1" applyFill="1" applyBorder="1" applyAlignment="1">
      <alignment horizontal="center" wrapText="1"/>
    </xf>
    <xf numFmtId="0" fontId="8" fillId="3" borderId="2" xfId="53" applyFont="1" applyFill="1" applyBorder="1" applyAlignment="1">
      <alignment horizontal="center" wrapText="1"/>
    </xf>
    <xf numFmtId="0" fontId="7" fillId="3" borderId="0" xfId="52" applyFont="1" applyFill="1" applyBorder="1" applyAlignment="1">
      <alignment horizontal="center" vertical="center" wrapText="1"/>
    </xf>
    <xf numFmtId="0" fontId="8" fillId="3" borderId="3" xfId="52" applyFont="1" applyFill="1" applyBorder="1" applyAlignment="1">
      <alignment horizontal="center" wrapText="1"/>
    </xf>
    <xf numFmtId="0" fontId="8" fillId="3" borderId="2" xfId="52" applyFont="1" applyFill="1" applyBorder="1" applyAlignment="1">
      <alignment horizontal="center" wrapText="1"/>
    </xf>
    <xf numFmtId="0" fontId="12" fillId="0" borderId="1" xfId="52" applyFont="1" applyFill="1" applyBorder="1" applyAlignment="1">
      <alignment horizontal="center" wrapText="1"/>
    </xf>
    <xf numFmtId="0" fontId="7" fillId="3" borderId="0" xfId="51" applyFont="1" applyFill="1" applyBorder="1" applyAlignment="1">
      <alignment horizontal="center" vertical="center" wrapText="1"/>
    </xf>
    <xf numFmtId="0" fontId="8" fillId="3" borderId="3" xfId="51" applyFont="1" applyFill="1" applyBorder="1" applyAlignment="1">
      <alignment horizontal="center" wrapText="1"/>
    </xf>
    <xf numFmtId="0" fontId="8" fillId="3" borderId="2" xfId="51" applyFont="1" applyFill="1" applyBorder="1" applyAlignment="1">
      <alignment horizontal="center" wrapText="1"/>
    </xf>
    <xf numFmtId="0" fontId="8" fillId="3" borderId="1" xfId="51" applyFont="1" applyFill="1" applyBorder="1" applyAlignment="1">
      <alignment horizontal="center" wrapText="1"/>
    </xf>
    <xf numFmtId="0" fontId="7" fillId="3" borderId="0" xfId="50" applyFont="1" applyFill="1" applyAlignment="1">
      <alignment horizontal="center" vertical="center" wrapText="1"/>
    </xf>
    <xf numFmtId="0" fontId="8" fillId="3" borderId="3" xfId="49" applyFont="1" applyFill="1" applyBorder="1" applyAlignment="1">
      <alignment horizontal="left" wrapText="1"/>
    </xf>
    <xf numFmtId="0" fontId="8" fillId="3" borderId="2" xfId="49" applyFont="1" applyFill="1" applyBorder="1" applyAlignment="1">
      <alignment horizontal="left" wrapText="1"/>
    </xf>
    <xf numFmtId="0" fontId="8" fillId="3" borderId="3" xfId="50" applyFont="1" applyFill="1" applyBorder="1" applyAlignment="1">
      <alignment horizontal="center" wrapText="1"/>
    </xf>
    <xf numFmtId="0" fontId="8" fillId="3" borderId="2" xfId="50" applyFont="1" applyFill="1" applyBorder="1" applyAlignment="1">
      <alignment horizontal="center" wrapText="1"/>
    </xf>
    <xf numFmtId="0" fontId="7" fillId="3" borderId="0" xfId="49" applyFont="1" applyFill="1" applyAlignment="1">
      <alignment horizontal="center" vertical="center" wrapText="1"/>
    </xf>
    <xf numFmtId="0" fontId="8" fillId="3" borderId="3" xfId="49" applyFont="1" applyFill="1" applyBorder="1" applyAlignment="1">
      <alignment horizontal="center" vertical="center" wrapText="1"/>
    </xf>
    <xf numFmtId="0" fontId="8" fillId="3" borderId="2" xfId="49" applyFont="1" applyFill="1" applyBorder="1" applyAlignment="1">
      <alignment horizontal="center" vertical="center" wrapText="1"/>
    </xf>
    <xf numFmtId="0" fontId="8" fillId="3" borderId="3" xfId="49" applyFont="1" applyFill="1" applyBorder="1" applyAlignment="1">
      <alignment horizontal="center" wrapText="1"/>
    </xf>
    <xf numFmtId="0" fontId="8" fillId="3" borderId="2" xfId="49" applyFont="1" applyFill="1" applyBorder="1" applyAlignment="1">
      <alignment horizontal="center" wrapText="1"/>
    </xf>
    <xf numFmtId="0" fontId="7" fillId="3" borderId="0" xfId="48" applyFont="1" applyFill="1" applyAlignment="1">
      <alignment horizontal="center" vertical="center" wrapText="1"/>
    </xf>
    <xf numFmtId="0" fontId="8" fillId="3" borderId="3" xfId="48" applyFont="1" applyFill="1" applyBorder="1" applyAlignment="1">
      <alignment horizontal="center" wrapText="1"/>
    </xf>
    <xf numFmtId="0" fontId="8" fillId="3" borderId="2" xfId="48" applyFont="1" applyFill="1" applyBorder="1" applyAlignment="1">
      <alignment horizontal="center" wrapText="1"/>
    </xf>
    <xf numFmtId="0" fontId="8" fillId="3" borderId="1" xfId="48" applyFont="1" applyFill="1" applyBorder="1" applyAlignment="1">
      <alignment horizontal="center" wrapText="1"/>
    </xf>
    <xf numFmtId="0" fontId="7" fillId="3" borderId="0" xfId="47" applyFont="1" applyFill="1" applyAlignment="1">
      <alignment horizontal="center" vertical="center" wrapText="1"/>
    </xf>
    <xf numFmtId="0" fontId="8" fillId="3" borderId="3" xfId="47" applyFont="1" applyFill="1" applyBorder="1" applyAlignment="1">
      <alignment horizontal="center" wrapText="1"/>
    </xf>
    <xf numFmtId="0" fontId="8" fillId="3" borderId="2" xfId="47" applyFont="1" applyFill="1" applyBorder="1" applyAlignment="1">
      <alignment horizontal="center" wrapText="1"/>
    </xf>
    <xf numFmtId="0" fontId="8" fillId="3" borderId="3" xfId="46" applyFont="1" applyFill="1" applyBorder="1" applyAlignment="1">
      <alignment horizontal="center" wrapText="1"/>
    </xf>
    <xf numFmtId="0" fontId="8" fillId="3" borderId="2" xfId="46" applyFont="1" applyFill="1" applyBorder="1" applyAlignment="1">
      <alignment horizontal="center" wrapText="1"/>
    </xf>
    <xf numFmtId="0" fontId="7" fillId="3" borderId="0" xfId="45" applyFont="1" applyFill="1" applyAlignment="1">
      <alignment horizontal="center" wrapText="1"/>
    </xf>
    <xf numFmtId="0" fontId="7" fillId="3" borderId="0" xfId="44" applyFont="1" applyFill="1" applyAlignment="1">
      <alignment horizontal="center" vertical="center" wrapText="1"/>
    </xf>
    <xf numFmtId="0" fontId="8" fillId="3" borderId="3" xfId="44" applyFont="1" applyFill="1" applyBorder="1" applyAlignment="1">
      <alignment horizontal="left" wrapText="1"/>
    </xf>
    <xf numFmtId="0" fontId="8" fillId="3" borderId="2" xfId="44" applyFont="1" applyFill="1" applyBorder="1" applyAlignment="1">
      <alignment horizontal="left" wrapText="1"/>
    </xf>
    <xf numFmtId="0" fontId="8" fillId="3" borderId="3" xfId="44" applyFont="1" applyFill="1" applyBorder="1" applyAlignment="1">
      <alignment horizontal="center" wrapText="1"/>
    </xf>
    <xf numFmtId="0" fontId="8" fillId="3" borderId="2" xfId="44" applyFont="1" applyFill="1" applyBorder="1" applyAlignment="1">
      <alignment horizontal="center" wrapText="1"/>
    </xf>
    <xf numFmtId="0" fontId="9" fillId="3" borderId="0" xfId="0" applyFont="1" applyFill="1" applyAlignment="1">
      <alignment horizontal="center" vertical="center" wrapText="1"/>
    </xf>
    <xf numFmtId="0" fontId="8" fillId="3" borderId="3" xfId="43" applyFont="1" applyFill="1" applyBorder="1" applyAlignment="1">
      <alignment horizontal="center" wrapText="1"/>
    </xf>
    <xf numFmtId="0" fontId="8" fillId="3" borderId="2" xfId="43" applyFont="1" applyFill="1" applyBorder="1" applyAlignment="1">
      <alignment horizontal="center" wrapText="1"/>
    </xf>
    <xf numFmtId="0" fontId="8" fillId="3" borderId="1" xfId="43" applyFont="1" applyFill="1" applyBorder="1" applyAlignment="1">
      <alignment horizontal="center" wrapText="1"/>
    </xf>
    <xf numFmtId="0" fontId="9" fillId="3" borderId="4" xfId="4" applyFont="1" applyFill="1" applyBorder="1" applyAlignment="1">
      <alignment horizontal="left" vertical="center"/>
    </xf>
    <xf numFmtId="0" fontId="10" fillId="3" borderId="5" xfId="4" applyFont="1" applyFill="1" applyBorder="1" applyAlignment="1">
      <alignment horizontal="left" vertical="center" wrapText="1"/>
    </xf>
    <xf numFmtId="0" fontId="10" fillId="3" borderId="2" xfId="4" applyFont="1" applyFill="1" applyBorder="1" applyAlignment="1">
      <alignment horizontal="left" vertical="center" wrapText="1"/>
    </xf>
    <xf numFmtId="0" fontId="10" fillId="3" borderId="5" xfId="4" applyFont="1" applyFill="1" applyBorder="1" applyAlignment="1">
      <alignment horizontal="center" vertical="center" wrapText="1"/>
    </xf>
    <xf numFmtId="0" fontId="10" fillId="3" borderId="2" xfId="4" applyFont="1" applyFill="1" applyBorder="1" applyAlignment="1">
      <alignment horizontal="center" vertical="center" wrapText="1"/>
    </xf>
    <xf numFmtId="0" fontId="10" fillId="3" borderId="6" xfId="4" applyFont="1" applyFill="1" applyBorder="1" applyAlignment="1">
      <alignment horizontal="center" vertical="center" wrapText="1"/>
    </xf>
    <xf numFmtId="0" fontId="9" fillId="3" borderId="4" xfId="4" applyFont="1" applyFill="1" applyBorder="1" applyAlignment="1">
      <alignment horizontal="center" vertical="center"/>
    </xf>
    <xf numFmtId="0" fontId="10" fillId="3" borderId="5" xfId="4" applyFont="1" applyFill="1" applyBorder="1" applyAlignment="1">
      <alignment horizontal="left" wrapText="1"/>
    </xf>
    <xf numFmtId="0" fontId="10" fillId="3" borderId="2" xfId="4" applyFont="1" applyFill="1" applyBorder="1" applyAlignment="1">
      <alignment horizontal="left" wrapText="1"/>
    </xf>
    <xf numFmtId="0" fontId="9" fillId="3" borderId="4" xfId="4" applyFont="1" applyFill="1" applyBorder="1" applyAlignment="1">
      <alignment horizontal="center" vertical="center" wrapText="1"/>
    </xf>
    <xf numFmtId="0" fontId="10" fillId="3" borderId="5" xfId="4" applyFont="1" applyFill="1" applyBorder="1" applyAlignment="1">
      <alignment wrapText="1"/>
    </xf>
    <xf numFmtId="0" fontId="10" fillId="3" borderId="2" xfId="4" applyFont="1" applyFill="1" applyBorder="1" applyAlignment="1">
      <alignment wrapText="1"/>
    </xf>
    <xf numFmtId="0" fontId="10" fillId="3" borderId="5" xfId="4" applyFont="1" applyFill="1" applyBorder="1" applyAlignment="1">
      <alignment horizontal="right" vertical="center" wrapText="1"/>
    </xf>
    <xf numFmtId="0" fontId="10" fillId="3" borderId="2" xfId="4" applyFont="1" applyFill="1" applyBorder="1" applyAlignment="1">
      <alignment horizontal="right" vertical="center" wrapText="1"/>
    </xf>
    <xf numFmtId="0" fontId="24" fillId="3" borderId="4" xfId="4" applyFont="1" applyFill="1" applyBorder="1" applyAlignment="1">
      <alignment horizontal="center" vertical="center" wrapText="1"/>
    </xf>
    <xf numFmtId="0" fontId="23" fillId="3" borderId="5" xfId="4" applyFont="1" applyFill="1" applyBorder="1" applyAlignment="1">
      <alignment horizontal="left" wrapText="1"/>
    </xf>
    <xf numFmtId="0" fontId="23" fillId="3" borderId="2" xfId="4" applyFont="1" applyFill="1" applyBorder="1" applyAlignment="1">
      <alignment horizontal="left" wrapText="1"/>
    </xf>
    <xf numFmtId="3" fontId="23" fillId="3" borderId="5" xfId="4" applyNumberFormat="1" applyFont="1" applyFill="1" applyBorder="1" applyAlignment="1">
      <alignment horizontal="center" vertical="center" wrapText="1"/>
    </xf>
    <xf numFmtId="3" fontId="23" fillId="3" borderId="2" xfId="4" applyNumberFormat="1" applyFont="1" applyFill="1" applyBorder="1" applyAlignment="1">
      <alignment horizontal="center" vertical="center" wrapText="1"/>
    </xf>
    <xf numFmtId="3" fontId="23" fillId="3" borderId="6" xfId="4" applyNumberFormat="1" applyFont="1" applyFill="1" applyBorder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 wrapText="1"/>
    </xf>
    <xf numFmtId="0" fontId="10" fillId="3" borderId="3" xfId="4" applyFont="1" applyFill="1" applyBorder="1" applyAlignment="1">
      <alignment horizontal="left" wrapText="1"/>
    </xf>
    <xf numFmtId="0" fontId="10" fillId="3" borderId="3" xfId="4" applyFont="1" applyFill="1" applyBorder="1" applyAlignment="1">
      <alignment horizontal="right" vertical="center" wrapText="1"/>
    </xf>
    <xf numFmtId="0" fontId="10" fillId="3" borderId="1" xfId="4" applyFont="1" applyFill="1" applyBorder="1" applyAlignment="1">
      <alignment horizontal="center" vertical="center" wrapText="1"/>
    </xf>
    <xf numFmtId="0" fontId="10" fillId="3" borderId="0" xfId="4" applyFont="1" applyFill="1" applyAlignment="1">
      <alignment horizontal="left" wrapText="1"/>
    </xf>
    <xf numFmtId="0" fontId="10" fillId="3" borderId="5" xfId="4" applyFont="1" applyFill="1" applyBorder="1" applyAlignment="1">
      <alignment horizontal="center" wrapText="1"/>
    </xf>
    <xf numFmtId="0" fontId="10" fillId="3" borderId="0" xfId="4" applyFont="1" applyFill="1" applyAlignment="1">
      <alignment horizontal="center" wrapText="1"/>
    </xf>
    <xf numFmtId="0" fontId="9" fillId="3" borderId="4" xfId="4" applyFont="1" applyFill="1" applyBorder="1" applyAlignment="1">
      <alignment horizontal="left" vertical="center" wrapText="1"/>
    </xf>
    <xf numFmtId="0" fontId="8" fillId="3" borderId="5" xfId="7" applyFont="1" applyFill="1" applyBorder="1" applyAlignment="1">
      <alignment horizontal="center" wrapText="1"/>
    </xf>
    <xf numFmtId="0" fontId="8" fillId="3" borderId="0" xfId="7" applyFont="1" applyFill="1" applyBorder="1" applyAlignment="1">
      <alignment horizontal="center" wrapText="1"/>
    </xf>
    <xf numFmtId="0" fontId="8" fillId="3" borderId="7" xfId="7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/>
    </xf>
    <xf numFmtId="0" fontId="22" fillId="3" borderId="3" xfId="58" applyFont="1" applyFill="1" applyBorder="1" applyAlignment="1">
      <alignment horizontal="left" vertical="center" wrapText="1"/>
    </xf>
    <xf numFmtId="0" fontId="22" fillId="3" borderId="2" xfId="58" applyFont="1" applyFill="1" applyBorder="1" applyAlignment="1">
      <alignment horizontal="left" vertical="center" wrapText="1"/>
    </xf>
    <xf numFmtId="0" fontId="8" fillId="3" borderId="3" xfId="6" applyFont="1" applyFill="1" applyBorder="1" applyAlignment="1">
      <alignment horizontal="left" vertical="center" wrapText="1"/>
    </xf>
    <xf numFmtId="0" fontId="8" fillId="3" borderId="2" xfId="6" applyFont="1" applyFill="1" applyBorder="1" applyAlignment="1">
      <alignment horizontal="left" vertical="center" wrapText="1"/>
    </xf>
    <xf numFmtId="0" fontId="8" fillId="3" borderId="2" xfId="28" applyFont="1" applyFill="1" applyBorder="1" applyAlignment="1">
      <alignment horizontal="left" wrapText="1"/>
    </xf>
    <xf numFmtId="0" fontId="8" fillId="3" borderId="3" xfId="25" applyFont="1" applyFill="1" applyBorder="1" applyAlignment="1">
      <alignment horizontal="left" vertical="center" wrapText="1"/>
    </xf>
    <xf numFmtId="0" fontId="8" fillId="3" borderId="0" xfId="25" applyFont="1" applyFill="1" applyAlignment="1">
      <alignment horizontal="left" vertical="center" wrapText="1"/>
    </xf>
    <xf numFmtId="0" fontId="8" fillId="3" borderId="2" xfId="25" applyFont="1" applyFill="1" applyBorder="1" applyAlignment="1">
      <alignment horizontal="left" vertical="center" wrapText="1"/>
    </xf>
    <xf numFmtId="0" fontId="22" fillId="3" borderId="3" xfId="59" applyFont="1" applyFill="1" applyBorder="1" applyAlignment="1">
      <alignment horizontal="left" vertical="center" wrapText="1"/>
    </xf>
    <xf numFmtId="0" fontId="22" fillId="3" borderId="2" xfId="59" applyFont="1" applyFill="1" applyBorder="1" applyAlignment="1">
      <alignment horizontal="left" vertical="center" wrapText="1"/>
    </xf>
    <xf numFmtId="0" fontId="22" fillId="3" borderId="3" xfId="60" applyFont="1" applyFill="1" applyBorder="1" applyAlignment="1">
      <alignment horizontal="center" vertical="center" wrapText="1"/>
    </xf>
    <xf numFmtId="0" fontId="22" fillId="3" borderId="2" xfId="60" applyFont="1" applyFill="1" applyBorder="1" applyAlignment="1">
      <alignment horizontal="center" vertical="center" wrapText="1"/>
    </xf>
    <xf numFmtId="0" fontId="22" fillId="3" borderId="3" xfId="60" applyFont="1" applyFill="1" applyBorder="1" applyAlignment="1">
      <alignment horizontal="left" vertical="center" wrapText="1"/>
    </xf>
    <xf numFmtId="0" fontId="22" fillId="3" borderId="2" xfId="60" applyFont="1" applyFill="1" applyBorder="1" applyAlignment="1">
      <alignment horizontal="left" vertical="center" wrapText="1"/>
    </xf>
    <xf numFmtId="0" fontId="22" fillId="3" borderId="3" xfId="25" applyFont="1" applyFill="1" applyBorder="1" applyAlignment="1">
      <alignment horizontal="left" wrapText="1"/>
    </xf>
    <xf numFmtId="0" fontId="22" fillId="3" borderId="3" xfId="25" applyFont="1" applyFill="1" applyBorder="1" applyAlignment="1">
      <alignment horizontal="center" wrapText="1"/>
    </xf>
    <xf numFmtId="0" fontId="22" fillId="3" borderId="3" xfId="25" applyFont="1" applyFill="1" applyBorder="1" applyAlignment="1">
      <alignment wrapText="1"/>
    </xf>
    <xf numFmtId="0" fontId="22" fillId="3" borderId="1" xfId="25" applyFont="1" applyFill="1" applyBorder="1" applyAlignment="1">
      <alignment horizontal="center" wrapText="1"/>
    </xf>
    <xf numFmtId="0" fontId="22" fillId="3" borderId="0" xfId="25" applyFont="1" applyFill="1" applyBorder="1" applyAlignment="1">
      <alignment horizontal="center" wrapText="1"/>
    </xf>
    <xf numFmtId="0" fontId="22" fillId="3" borderId="0" xfId="25" applyFont="1" applyFill="1" applyAlignment="1">
      <alignment wrapText="1"/>
    </xf>
    <xf numFmtId="0" fontId="22" fillId="3" borderId="0" xfId="25" applyFont="1" applyFill="1" applyAlignment="1">
      <alignment horizontal="center" wrapText="1"/>
    </xf>
    <xf numFmtId="0" fontId="22" fillId="3" borderId="0" xfId="25" applyFont="1" applyFill="1" applyAlignment="1">
      <alignment horizontal="center" wrapText="1"/>
    </xf>
    <xf numFmtId="0" fontId="22" fillId="3" borderId="2" xfId="25" applyFont="1" applyFill="1" applyBorder="1" applyAlignment="1">
      <alignment horizontal="left" wrapText="1"/>
    </xf>
    <xf numFmtId="0" fontId="22" fillId="3" borderId="2" xfId="25" applyFont="1" applyFill="1" applyBorder="1" applyAlignment="1">
      <alignment horizontal="center" wrapText="1"/>
    </xf>
    <xf numFmtId="0" fontId="22" fillId="3" borderId="2" xfId="25" applyFont="1" applyFill="1" applyBorder="1" applyAlignment="1">
      <alignment wrapText="1"/>
    </xf>
    <xf numFmtId="0" fontId="22" fillId="3" borderId="2" xfId="29" applyFont="1" applyFill="1" applyBorder="1" applyAlignment="1">
      <alignment horizontal="center" wrapText="1"/>
    </xf>
    <xf numFmtId="0" fontId="22" fillId="3" borderId="0" xfId="25" applyFont="1" applyFill="1" applyBorder="1" applyAlignment="1">
      <alignment horizontal="left" wrapText="1"/>
    </xf>
    <xf numFmtId="0" fontId="22" fillId="3" borderId="3" xfId="26" applyFont="1" applyFill="1" applyBorder="1" applyAlignment="1">
      <alignment horizontal="left" wrapText="1"/>
    </xf>
    <xf numFmtId="0" fontId="22" fillId="3" borderId="3" xfId="26" applyFont="1" applyFill="1" applyBorder="1" applyAlignment="1">
      <alignment horizontal="center" wrapText="1"/>
    </xf>
    <xf numFmtId="0" fontId="22" fillId="3" borderId="3" xfId="26" applyFont="1" applyFill="1" applyBorder="1" applyAlignment="1">
      <alignment horizontal="left" wrapText="1"/>
    </xf>
    <xf numFmtId="0" fontId="23" fillId="3" borderId="3" xfId="30" applyFont="1" applyFill="1" applyBorder="1" applyAlignment="1">
      <alignment horizontal="center" vertical="center" wrapText="1"/>
    </xf>
    <xf numFmtId="0" fontId="22" fillId="3" borderId="2" xfId="26" applyFont="1" applyFill="1" applyBorder="1" applyAlignment="1">
      <alignment horizontal="left" wrapText="1"/>
    </xf>
    <xf numFmtId="0" fontId="22" fillId="3" borderId="2" xfId="26" applyFont="1" applyFill="1" applyBorder="1" applyAlignment="1">
      <alignment horizontal="left" wrapText="1"/>
    </xf>
    <xf numFmtId="0" fontId="21" fillId="3" borderId="0" xfId="26" applyFont="1" applyFill="1" applyAlignment="1">
      <alignment horizontal="center" vertical="center" wrapText="1"/>
    </xf>
  </cellXfs>
  <cellStyles count="61">
    <cellStyle name="Normal" xfId="0" builtinId="0"/>
    <cellStyle name="Normal 14" xfId="4" xr:uid="{00000000-0005-0000-0000-000001000000}"/>
    <cellStyle name="Normal 2 2" xfId="8" xr:uid="{00000000-0005-0000-0000-000002000000}"/>
    <cellStyle name="Normal 2 3" xfId="45" xr:uid="{00000000-0005-0000-0000-000003000000}"/>
    <cellStyle name="Normal 2 4" xfId="30" xr:uid="{00000000-0005-0000-0000-000004000000}"/>
    <cellStyle name="Normal_Folha1 2" xfId="6" xr:uid="{00000000-0005-0000-0000-000006000000}"/>
    <cellStyle name="Normal_Folha1_1" xfId="56" xr:uid="{F5695038-BECE-4DAB-8E12-AA68FAD27555}"/>
    <cellStyle name="Normal_Folha2" xfId="2" xr:uid="{00000000-0005-0000-0000-000007000000}"/>
    <cellStyle name="Normal_Folha2 2" xfId="18" xr:uid="{00000000-0005-0000-0000-000008000000}"/>
    <cellStyle name="Normal_Folha3" xfId="20" xr:uid="{00000000-0005-0000-0000-000009000000}"/>
    <cellStyle name="Normal_Folha4" xfId="27" xr:uid="{00000000-0005-0000-0000-00000A000000}"/>
    <cellStyle name="Normal_Folha6" xfId="28" xr:uid="{00000000-0005-0000-0000-00000B000000}"/>
    <cellStyle name="Normal_GAZA1" xfId="39" xr:uid="{00000000-0005-0000-0000-00000C000000}"/>
    <cellStyle name="Normal_gp_idade2" xfId="41" xr:uid="{00000000-0005-0000-0000-00000D000000}"/>
    <cellStyle name="Normal_Pop_Bilhete _Identidade 2" xfId="21" xr:uid="{00000000-0005-0000-0000-00000E000000}"/>
    <cellStyle name="Normal_Pop_Bilhete _Identidade1" xfId="24" xr:uid="{00000000-0005-0000-0000-00000F000000}"/>
    <cellStyle name="Normal_Pop_Bilhete_grupo etario 2" xfId="23" xr:uid="{00000000-0005-0000-0000-000010000000}"/>
    <cellStyle name="Normal_Q 6.1" xfId="59" xr:uid="{D8209BCE-2BB1-4CAF-B726-2DE52CE3F351}"/>
    <cellStyle name="Normal_Q 6.2" xfId="60" xr:uid="{BD44AD80-5AFF-4F93-85F5-55E58EF8197B}"/>
    <cellStyle name="Normal_Q1" xfId="55" xr:uid="{0A9F7907-E068-4EA2-BDD9-8F95AF53D73A}"/>
    <cellStyle name="Normal_Q1.1" xfId="3" xr:uid="{00000000-0005-0000-0000-000011000000}"/>
    <cellStyle name="Normal_Q1.7" xfId="22" xr:uid="{00000000-0005-0000-0000-000012000000}"/>
    <cellStyle name="Normal_Q1.9" xfId="19" xr:uid="{00000000-0005-0000-0000-000013000000}"/>
    <cellStyle name="Normal_Q2.1" xfId="58" xr:uid="{386007F5-BC3B-4979-BA22-5336687EB27D}"/>
    <cellStyle name="Normal_Q8.10" xfId="33" xr:uid="{00000000-0005-0000-0000-000014000000}"/>
    <cellStyle name="Normal_Q8.12" xfId="35" xr:uid="{00000000-0005-0000-0000-000015000000}"/>
    <cellStyle name="Normal_Q8.14" xfId="37" xr:uid="{00000000-0005-0000-0000-000016000000}"/>
    <cellStyle name="Normal_Q8.15" xfId="38" xr:uid="{00000000-0005-0000-0000-000017000000}"/>
    <cellStyle name="Normal_Q8.7" xfId="31" xr:uid="{00000000-0005-0000-0000-000018000000}"/>
    <cellStyle name="Normal_Q8.8" xfId="29" xr:uid="{00000000-0005-0000-0000-000019000000}"/>
    <cellStyle name="Normal_Q8.9" xfId="32" xr:uid="{00000000-0005-0000-0000-00001A000000}"/>
    <cellStyle name="Normal_Q9.1" xfId="9" xr:uid="{00000000-0005-0000-0000-00001B000000}"/>
    <cellStyle name="Normal_Q9.10" xfId="54" xr:uid="{00000000-0005-0000-0000-00001C000000}"/>
    <cellStyle name="Normal_Q9.11" xfId="53" xr:uid="{00000000-0005-0000-0000-00001D000000}"/>
    <cellStyle name="Normal_Q9.12" xfId="52" xr:uid="{00000000-0005-0000-0000-00001E000000}"/>
    <cellStyle name="Normal_Q9.13" xfId="51" xr:uid="{00000000-0005-0000-0000-00001F000000}"/>
    <cellStyle name="Normal_Q9.14" xfId="50" xr:uid="{00000000-0005-0000-0000-000020000000}"/>
    <cellStyle name="Normal_Q9.15" xfId="49" xr:uid="{00000000-0005-0000-0000-000021000000}"/>
    <cellStyle name="Normal_Q9.16" xfId="48" xr:uid="{00000000-0005-0000-0000-000022000000}"/>
    <cellStyle name="Normal_Q9.17" xfId="47" xr:uid="{00000000-0005-0000-0000-000023000000}"/>
    <cellStyle name="Normal_Q9.18" xfId="46" xr:uid="{00000000-0005-0000-0000-000024000000}"/>
    <cellStyle name="Normal_Q9.2" xfId="10" xr:uid="{00000000-0005-0000-0000-000025000000}"/>
    <cellStyle name="Normal_Q9.20" xfId="43" xr:uid="{00000000-0005-0000-0000-000026000000}"/>
    <cellStyle name="Normal_Q9.3" xfId="11" xr:uid="{00000000-0005-0000-0000-000027000000}"/>
    <cellStyle name="Normal_Q9.4" xfId="12" xr:uid="{00000000-0005-0000-0000-000028000000}"/>
    <cellStyle name="Normal_Q9.5" xfId="13" xr:uid="{00000000-0005-0000-0000-000029000000}"/>
    <cellStyle name="Normal_Q9.6" xfId="14" xr:uid="{00000000-0005-0000-0000-00002A000000}"/>
    <cellStyle name="Normal_Q9.7" xfId="15" xr:uid="{00000000-0005-0000-0000-00002B000000}"/>
    <cellStyle name="Normal_Q9.8" xfId="16" xr:uid="{00000000-0005-0000-0000-00002C000000}"/>
    <cellStyle name="Normal_Q9.9" xfId="17" xr:uid="{00000000-0005-0000-0000-00002D000000}"/>
    <cellStyle name="Normal_Q91.9" xfId="44" xr:uid="{00000000-0005-0000-0000-00002E000000}"/>
    <cellStyle name="Normal_Quadro 3" xfId="40" xr:uid="{00000000-0005-0000-0000-00002F000000}"/>
    <cellStyle name="Normal_QuadrosCD" xfId="7" xr:uid="{00000000-0005-0000-0000-000030000000}"/>
    <cellStyle name="Normal_Sheet1" xfId="25" xr:uid="{00000000-0005-0000-0000-000031000000}"/>
    <cellStyle name="Normal_Sheet2" xfId="5" xr:uid="{00000000-0005-0000-0000-000032000000}"/>
    <cellStyle name="Normal_Sheet3" xfId="26" xr:uid="{00000000-0005-0000-0000-000033000000}"/>
    <cellStyle name="Normal_Sheet5" xfId="34" xr:uid="{00000000-0005-0000-0000-000034000000}"/>
    <cellStyle name="Normal_Sheet7" xfId="36" xr:uid="{00000000-0005-0000-0000-000035000000}"/>
    <cellStyle name="Percentagem" xfId="42" builtinId="5"/>
    <cellStyle name="Vírgula" xfId="1" builtinId="3"/>
    <cellStyle name="Vírgula 2" xfId="57" xr:uid="{45838C5F-B16F-4361-857E-71C5E526474A}"/>
  </cellStyles>
  <dxfs count="0"/>
  <tableStyles count="0" defaultTableStyle="TableStyleMedium2" defaultPivotStyle="PivotStyleLight16"/>
  <colors>
    <mruColors>
      <color rgb="FF215868"/>
      <color rgb="FFEAB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8E17BD-4F88-4914-B811-B52A212D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A11A5E2-6EB3-4AD6-AC5D-0B133E78ABD9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EF279-4EA8-40A7-BB7A-3BD5C69A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0AB50F-159A-4E1A-A09C-4D4F57A54DE3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4549BD5-AE53-4F7D-ADEE-3919DDC5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D6665A0-A1EA-40B1-BF6C-495B70B52432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34FF6B-1EFB-4D16-B5B8-FE8186684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6AC19F-98DB-4A73-9F4C-0DC753DF5272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CE6D4D-4978-4EB5-A64B-18AB58C1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B924B9-BA82-488A-8215-7FA240A03C81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428D8E-8663-4C28-B549-0F5A7011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49FE767-CC65-40DA-970A-C0DE8FCD3F47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D52509-D0ED-48EF-A4F5-6F8F62CA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50978A-7EBD-44B9-B758-A065FE410A62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DBFD95-5011-4A03-902C-7E40D6C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99BC78-3906-4976-BC2D-B3C3103E326C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5ACAFE-1BB3-45C3-8346-0882AD48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F3DE73-D995-4C63-85BC-2E6B1F8B7A03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FBF8E-2B96-460E-801D-C3FAC1A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BDC726-0D56-4B71-95BE-0A31B2381AC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5868"/>
  </sheetPr>
  <dimension ref="G23"/>
  <sheetViews>
    <sheetView zoomScaleNormal="100" workbookViewId="0">
      <selection activeCell="AB33" sqref="AB33"/>
    </sheetView>
  </sheetViews>
  <sheetFormatPr defaultRowHeight="15" x14ac:dyDescent="0.25"/>
  <cols>
    <col min="1" max="16384" width="9.140625" style="1"/>
  </cols>
  <sheetData>
    <row r="23" spans="7:7" x14ac:dyDescent="0.25">
      <c r="G23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zoomScale="120" zoomScaleNormal="120" workbookViewId="0">
      <selection activeCell="B3" sqref="B3"/>
    </sheetView>
  </sheetViews>
  <sheetFormatPr defaultRowHeight="15" x14ac:dyDescent="0.25"/>
  <cols>
    <col min="1" max="1" width="17.7109375" style="1" customWidth="1"/>
    <col min="2" max="2" width="11.42578125" style="1" customWidth="1"/>
    <col min="3" max="3" width="16" style="1" customWidth="1"/>
    <col min="4" max="4" width="21.42578125" style="1" customWidth="1"/>
    <col min="5" max="16384" width="9.140625" style="1"/>
  </cols>
  <sheetData>
    <row r="1" spans="1:4" x14ac:dyDescent="0.25">
      <c r="A1" s="866" t="s">
        <v>594</v>
      </c>
      <c r="B1" s="866"/>
      <c r="C1" s="866"/>
      <c r="D1" s="866"/>
    </row>
    <row r="2" spans="1:4" ht="33" customHeight="1" x14ac:dyDescent="0.25">
      <c r="A2" s="597" t="s">
        <v>601</v>
      </c>
      <c r="B2" s="3" t="s">
        <v>2</v>
      </c>
      <c r="C2" s="3" t="s">
        <v>3</v>
      </c>
      <c r="D2" s="3" t="s">
        <v>4</v>
      </c>
    </row>
    <row r="3" spans="1:4" x14ac:dyDescent="0.25">
      <c r="A3" s="310" t="s">
        <v>546</v>
      </c>
      <c r="B3" s="468">
        <v>2691901.7884510024</v>
      </c>
      <c r="C3" s="468">
        <v>1296018.4983357633</v>
      </c>
      <c r="D3" s="468">
        <v>1395883.2901223165</v>
      </c>
    </row>
    <row r="4" spans="1:4" x14ac:dyDescent="0.25">
      <c r="A4" s="231" t="s">
        <v>138</v>
      </c>
      <c r="B4" s="162"/>
      <c r="C4" s="162"/>
      <c r="D4" s="162"/>
    </row>
    <row r="5" spans="1:4" x14ac:dyDescent="0.25">
      <c r="A5" s="152" t="s">
        <v>6</v>
      </c>
      <c r="B5" s="469">
        <v>1297751.8005301389</v>
      </c>
      <c r="C5" s="494">
        <v>623483.75494479376</v>
      </c>
      <c r="D5" s="494">
        <v>674268.04558670695</v>
      </c>
    </row>
    <row r="6" spans="1:4" x14ac:dyDescent="0.25">
      <c r="A6" s="152" t="s">
        <v>7</v>
      </c>
      <c r="B6" s="469">
        <v>1394149.9879278922</v>
      </c>
      <c r="C6" s="494">
        <v>672534.74339254724</v>
      </c>
      <c r="D6" s="494">
        <v>721615.24453766132</v>
      </c>
    </row>
    <row r="7" spans="1:4" x14ac:dyDescent="0.25">
      <c r="A7" s="310" t="s">
        <v>339</v>
      </c>
      <c r="B7" s="310"/>
      <c r="C7" s="310"/>
      <c r="D7" s="310"/>
    </row>
    <row r="8" spans="1:4" x14ac:dyDescent="0.25">
      <c r="A8" s="300" t="s">
        <v>547</v>
      </c>
      <c r="B8" s="491">
        <v>258072.77573307336</v>
      </c>
      <c r="C8" s="491">
        <v>124398.62785979208</v>
      </c>
      <c r="D8" s="491">
        <v>133674.1478722762</v>
      </c>
    </row>
    <row r="9" spans="1:4" x14ac:dyDescent="0.25">
      <c r="A9" s="301" t="s">
        <v>547</v>
      </c>
      <c r="B9" s="492">
        <v>139150.28592533775</v>
      </c>
      <c r="C9" s="492">
        <v>66694.461030539343</v>
      </c>
      <c r="D9" s="492">
        <v>72455.824894990757</v>
      </c>
    </row>
    <row r="10" spans="1:4" ht="12.75" customHeight="1" x14ac:dyDescent="0.25">
      <c r="A10" s="302" t="s">
        <v>548</v>
      </c>
      <c r="B10" s="492">
        <v>59309.988985635326</v>
      </c>
      <c r="C10" s="492">
        <v>28957.755064190322</v>
      </c>
      <c r="D10" s="492">
        <v>30352.233921415849</v>
      </c>
    </row>
    <row r="11" spans="1:4" x14ac:dyDescent="0.25">
      <c r="A11" s="302" t="s">
        <v>549</v>
      </c>
      <c r="B11" s="492">
        <v>59612.500821377442</v>
      </c>
      <c r="C11" s="492">
        <v>28746.411765287648</v>
      </c>
      <c r="D11" s="492">
        <v>30866.089056058354</v>
      </c>
    </row>
    <row r="12" spans="1:4" x14ac:dyDescent="0.25">
      <c r="A12" s="303" t="s">
        <v>546</v>
      </c>
      <c r="B12" s="491">
        <v>836293.05069763318</v>
      </c>
      <c r="C12" s="491">
        <v>401758.02492085338</v>
      </c>
      <c r="D12" s="491">
        <v>434535.02577725332</v>
      </c>
    </row>
    <row r="13" spans="1:4" x14ac:dyDescent="0.25">
      <c r="A13" s="302" t="s">
        <v>546</v>
      </c>
      <c r="B13" s="492">
        <v>762416.62690074125</v>
      </c>
      <c r="C13" s="492">
        <v>366128.04221887299</v>
      </c>
      <c r="D13" s="492">
        <v>396288.5846825398</v>
      </c>
    </row>
    <row r="14" spans="1:4" x14ac:dyDescent="0.25">
      <c r="A14" s="302" t="s">
        <v>550</v>
      </c>
      <c r="B14" s="492">
        <v>73876.423797089446</v>
      </c>
      <c r="C14" s="492">
        <v>35629.982702208188</v>
      </c>
      <c r="D14" s="492">
        <v>38246.441094894733</v>
      </c>
    </row>
    <row r="15" spans="1:4" x14ac:dyDescent="0.25">
      <c r="A15" s="303" t="s">
        <v>551</v>
      </c>
      <c r="B15" s="491">
        <v>77736.363698471105</v>
      </c>
      <c r="C15" s="491">
        <v>37392.883331022997</v>
      </c>
      <c r="D15" s="491">
        <v>40343.480367489734</v>
      </c>
    </row>
    <row r="16" spans="1:4" x14ac:dyDescent="0.25">
      <c r="A16" s="302" t="s">
        <v>551</v>
      </c>
      <c r="B16" s="492">
        <v>55436.124620459042</v>
      </c>
      <c r="C16" s="492">
        <v>26621.962731382133</v>
      </c>
      <c r="D16" s="492">
        <v>28814.161889055409</v>
      </c>
    </row>
    <row r="17" spans="1:4" x14ac:dyDescent="0.25">
      <c r="A17" s="302" t="s">
        <v>552</v>
      </c>
      <c r="B17" s="491">
        <v>22300.239078066275</v>
      </c>
      <c r="C17" s="491">
        <v>10770.920599639447</v>
      </c>
      <c r="D17" s="491">
        <v>11529.318478429115</v>
      </c>
    </row>
    <row r="18" spans="1:4" x14ac:dyDescent="0.25">
      <c r="A18" s="303" t="s">
        <v>553</v>
      </c>
      <c r="B18" s="491">
        <v>263415.33378102764</v>
      </c>
      <c r="C18" s="491">
        <v>127115.26776828204</v>
      </c>
      <c r="D18" s="491">
        <v>136300.06601182837</v>
      </c>
    </row>
    <row r="19" spans="1:4" x14ac:dyDescent="0.25">
      <c r="A19" s="302" t="s">
        <v>553</v>
      </c>
      <c r="B19" s="492">
        <v>263415.33378102764</v>
      </c>
      <c r="C19" s="492">
        <v>127115.26776828204</v>
      </c>
      <c r="D19" s="492">
        <v>136300.06601182837</v>
      </c>
    </row>
    <row r="20" spans="1:4" x14ac:dyDescent="0.25">
      <c r="A20" s="303" t="s">
        <v>554</v>
      </c>
      <c r="B20" s="491">
        <v>59828.967877975534</v>
      </c>
      <c r="C20" s="491">
        <v>28776.670367523748</v>
      </c>
      <c r="D20" s="491">
        <v>31052.297510420085</v>
      </c>
    </row>
    <row r="21" spans="1:4" x14ac:dyDescent="0.25">
      <c r="A21" s="302" t="s">
        <v>554</v>
      </c>
      <c r="B21" s="492">
        <v>43391.9947434118</v>
      </c>
      <c r="C21" s="492">
        <v>21017.597027015541</v>
      </c>
      <c r="D21" s="492">
        <v>22374.397716390336</v>
      </c>
    </row>
    <row r="22" spans="1:4" x14ac:dyDescent="0.25">
      <c r="A22" s="302" t="s">
        <v>555</v>
      </c>
      <c r="B22" s="492">
        <v>16436.97313455004</v>
      </c>
      <c r="C22" s="492">
        <v>7759.0733405122401</v>
      </c>
      <c r="D22" s="492">
        <v>8677.8997940347908</v>
      </c>
    </row>
    <row r="23" spans="1:4" x14ac:dyDescent="0.25">
      <c r="A23" s="303" t="s">
        <v>556</v>
      </c>
      <c r="B23" s="491">
        <v>153449.78713304244</v>
      </c>
      <c r="C23" s="491">
        <v>73648.75185952826</v>
      </c>
      <c r="D23" s="491">
        <v>79801.035273510308</v>
      </c>
    </row>
    <row r="24" spans="1:4" x14ac:dyDescent="0.25">
      <c r="A24" s="302" t="s">
        <v>556</v>
      </c>
      <c r="B24" s="492">
        <v>115352.78029315684</v>
      </c>
      <c r="C24" s="492">
        <v>55467.402265331875</v>
      </c>
      <c r="D24" s="492">
        <v>59885.378028059735</v>
      </c>
    </row>
    <row r="25" spans="1:4" x14ac:dyDescent="0.25">
      <c r="A25" s="302" t="s">
        <v>557</v>
      </c>
      <c r="B25" s="492">
        <v>38097.00683974733</v>
      </c>
      <c r="C25" s="492">
        <v>18181.349594230112</v>
      </c>
      <c r="D25" s="492">
        <v>19915.657245518683</v>
      </c>
    </row>
    <row r="26" spans="1:4" x14ac:dyDescent="0.25">
      <c r="A26" s="303" t="s">
        <v>558</v>
      </c>
      <c r="B26" s="491">
        <v>166141.17804085786</v>
      </c>
      <c r="C26" s="491">
        <v>80451.128250745984</v>
      </c>
      <c r="D26" s="491">
        <v>85690.049790040124</v>
      </c>
    </row>
    <row r="27" spans="1:4" x14ac:dyDescent="0.25">
      <c r="A27" s="302" t="s">
        <v>558</v>
      </c>
      <c r="B27" s="492">
        <v>95734.605596340218</v>
      </c>
      <c r="C27" s="492">
        <v>46597.543535845623</v>
      </c>
      <c r="D27" s="492">
        <v>49137.062060615935</v>
      </c>
    </row>
    <row r="28" spans="1:4" x14ac:dyDescent="0.25">
      <c r="A28" s="302" t="s">
        <v>559</v>
      </c>
      <c r="B28" s="492">
        <v>70406.572444436853</v>
      </c>
      <c r="C28" s="492">
        <v>33853.584714935481</v>
      </c>
      <c r="D28" s="492">
        <v>36552.987729488043</v>
      </c>
    </row>
    <row r="29" spans="1:4" x14ac:dyDescent="0.25">
      <c r="A29" s="303" t="s">
        <v>560</v>
      </c>
      <c r="B29" s="491">
        <v>76193.219071658124</v>
      </c>
      <c r="C29" s="491">
        <v>36613.028311724134</v>
      </c>
      <c r="D29" s="491">
        <v>39580.190759964615</v>
      </c>
    </row>
    <row r="30" spans="1:4" x14ac:dyDescent="0.25">
      <c r="A30" s="302" t="s">
        <v>560</v>
      </c>
      <c r="B30" s="492">
        <v>46614.578200195014</v>
      </c>
      <c r="C30" s="492">
        <v>22379.192217549313</v>
      </c>
      <c r="D30" s="492">
        <v>24235.385982633888</v>
      </c>
    </row>
    <row r="31" spans="1:4" x14ac:dyDescent="0.25">
      <c r="A31" s="302" t="s">
        <v>561</v>
      </c>
      <c r="B31" s="492">
        <v>29578.640871498497</v>
      </c>
      <c r="C31" s="492">
        <v>14233.836094177521</v>
      </c>
      <c r="D31" s="492">
        <v>15344.804777329769</v>
      </c>
    </row>
    <row r="32" spans="1:4" x14ac:dyDescent="0.25">
      <c r="A32" s="303" t="s">
        <v>562</v>
      </c>
      <c r="B32" s="491">
        <v>91293.271809233993</v>
      </c>
      <c r="C32" s="491">
        <v>44330.667049282354</v>
      </c>
      <c r="D32" s="491">
        <v>46962.604760063681</v>
      </c>
    </row>
    <row r="33" spans="1:4" x14ac:dyDescent="0.25">
      <c r="A33" s="302" t="s">
        <v>562</v>
      </c>
      <c r="B33" s="492">
        <v>53582.626101420283</v>
      </c>
      <c r="C33" s="492">
        <v>26005.740105667937</v>
      </c>
      <c r="D33" s="492">
        <v>27576.885995728982</v>
      </c>
    </row>
    <row r="34" spans="1:4" x14ac:dyDescent="0.25">
      <c r="A34" s="302" t="s">
        <v>563</v>
      </c>
      <c r="B34" s="492">
        <v>23205.263373012836</v>
      </c>
      <c r="C34" s="492">
        <v>11249.174131692098</v>
      </c>
      <c r="D34" s="492">
        <v>11956.089241323847</v>
      </c>
    </row>
    <row r="35" spans="1:4" x14ac:dyDescent="0.25">
      <c r="A35" s="302" t="s">
        <v>564</v>
      </c>
      <c r="B35" s="492">
        <v>14505.382334915899</v>
      </c>
      <c r="C35" s="492">
        <v>7075.7528119141643</v>
      </c>
      <c r="D35" s="492">
        <v>7429.6295229992747</v>
      </c>
    </row>
    <row r="36" spans="1:4" x14ac:dyDescent="0.25">
      <c r="A36" s="303" t="s">
        <v>565</v>
      </c>
      <c r="B36" s="491">
        <v>214643.18655920358</v>
      </c>
      <c r="C36" s="491">
        <v>103503.27080211451</v>
      </c>
      <c r="D36" s="491">
        <v>111139.9157563491</v>
      </c>
    </row>
    <row r="37" spans="1:4" x14ac:dyDescent="0.25">
      <c r="A37" s="302" t="s">
        <v>565</v>
      </c>
      <c r="B37" s="492">
        <v>129777.00599797571</v>
      </c>
      <c r="C37" s="492">
        <v>62521.667742974336</v>
      </c>
      <c r="D37" s="492">
        <v>67255.338255290684</v>
      </c>
    </row>
    <row r="38" spans="1:4" x14ac:dyDescent="0.25">
      <c r="A38" s="302" t="s">
        <v>566</v>
      </c>
      <c r="B38" s="492">
        <v>84866.180560517125</v>
      </c>
      <c r="C38" s="492">
        <v>40981.603059323417</v>
      </c>
      <c r="D38" s="492">
        <v>43884.577501269159</v>
      </c>
    </row>
    <row r="39" spans="1:4" x14ac:dyDescent="0.25">
      <c r="A39" s="303" t="s">
        <v>567</v>
      </c>
      <c r="B39" s="491">
        <v>46574.795301475991</v>
      </c>
      <c r="C39" s="491">
        <v>22235.115703955576</v>
      </c>
      <c r="D39" s="491">
        <v>24339.679597507937</v>
      </c>
    </row>
    <row r="40" spans="1:4" x14ac:dyDescent="0.25">
      <c r="A40" s="302" t="s">
        <v>567</v>
      </c>
      <c r="B40" s="492">
        <v>26960.397354660461</v>
      </c>
      <c r="C40" s="492">
        <v>12879.255031922568</v>
      </c>
      <c r="D40" s="492">
        <v>14081.142322744859</v>
      </c>
    </row>
    <row r="41" spans="1:4" x14ac:dyDescent="0.25">
      <c r="A41" s="302" t="s">
        <v>568</v>
      </c>
      <c r="B41" s="492">
        <v>19614.397946803176</v>
      </c>
      <c r="C41" s="492">
        <v>9355.8606720355456</v>
      </c>
      <c r="D41" s="492">
        <v>10258.537274767619</v>
      </c>
    </row>
    <row r="42" spans="1:4" x14ac:dyDescent="0.25">
      <c r="A42" s="303" t="s">
        <v>569</v>
      </c>
      <c r="B42" s="491">
        <v>105828.83461034379</v>
      </c>
      <c r="C42" s="491">
        <v>51108.190409038587</v>
      </c>
      <c r="D42" s="491">
        <v>54720.644201521711</v>
      </c>
    </row>
    <row r="43" spans="1:4" x14ac:dyDescent="0.25">
      <c r="A43" s="302" t="s">
        <v>569</v>
      </c>
      <c r="B43" s="492">
        <v>31322.106496131262</v>
      </c>
      <c r="C43" s="492">
        <v>15232.47144592851</v>
      </c>
      <c r="D43" s="492">
        <v>16089.635050213561</v>
      </c>
    </row>
    <row r="44" spans="1:4" x14ac:dyDescent="0.25">
      <c r="A44" s="302" t="s">
        <v>570</v>
      </c>
      <c r="B44" s="492">
        <v>74506.728114370111</v>
      </c>
      <c r="C44" s="492">
        <v>35875.718963092826</v>
      </c>
      <c r="D44" s="492">
        <v>38631.009151291677</v>
      </c>
    </row>
    <row r="45" spans="1:4" x14ac:dyDescent="0.25">
      <c r="A45" s="303" t="s">
        <v>571</v>
      </c>
      <c r="B45" s="491">
        <v>103236.81492175955</v>
      </c>
      <c r="C45" s="491">
        <v>50349.738999067296</v>
      </c>
      <c r="D45" s="491">
        <v>52887.07592287712</v>
      </c>
    </row>
    <row r="46" spans="1:4" x14ac:dyDescent="0.25">
      <c r="A46" s="302" t="s">
        <v>571</v>
      </c>
      <c r="B46" s="492">
        <v>66463.227253744029</v>
      </c>
      <c r="C46" s="492">
        <v>32337.387562315562</v>
      </c>
      <c r="D46" s="492">
        <v>34125.839691399706</v>
      </c>
    </row>
    <row r="47" spans="1:4" x14ac:dyDescent="0.25">
      <c r="A47" s="302" t="s">
        <v>572</v>
      </c>
      <c r="B47" s="492">
        <v>36773.58766819071</v>
      </c>
      <c r="C47" s="492">
        <v>18012.351436735524</v>
      </c>
      <c r="D47" s="492">
        <v>18761.236231459643</v>
      </c>
    </row>
    <row r="48" spans="1:4" x14ac:dyDescent="0.25">
      <c r="A48" s="303" t="s">
        <v>573</v>
      </c>
      <c r="B48" s="491">
        <v>78696.27245000015</v>
      </c>
      <c r="C48" s="491">
        <v>38093.767470028477</v>
      </c>
      <c r="D48" s="491">
        <v>40602.504980017598</v>
      </c>
    </row>
    <row r="49" spans="1:4" x14ac:dyDescent="0.25">
      <c r="A49" s="302" t="s">
        <v>573</v>
      </c>
      <c r="B49" s="492">
        <v>47014.426091461668</v>
      </c>
      <c r="C49" s="492">
        <v>22700.549042597111</v>
      </c>
      <c r="D49" s="492">
        <v>24313.877048852359</v>
      </c>
    </row>
    <row r="50" spans="1:4" x14ac:dyDescent="0.25">
      <c r="A50" s="302" t="s">
        <v>574</v>
      </c>
      <c r="B50" s="492">
        <v>31681.84635858579</v>
      </c>
      <c r="C50" s="492">
        <v>15393.218427433145</v>
      </c>
      <c r="D50" s="492">
        <v>16288.627931163695</v>
      </c>
    </row>
    <row r="51" spans="1:4" x14ac:dyDescent="0.25">
      <c r="A51" s="303" t="s">
        <v>575</v>
      </c>
      <c r="B51" s="491">
        <v>50566.079167142329</v>
      </c>
      <c r="C51" s="491">
        <v>24282.677302956992</v>
      </c>
      <c r="D51" s="491">
        <v>26283.401864166979</v>
      </c>
    </row>
    <row r="52" spans="1:4" x14ac:dyDescent="0.25">
      <c r="A52" s="302" t="s">
        <v>575</v>
      </c>
      <c r="B52" s="492">
        <v>50566.079167142329</v>
      </c>
      <c r="C52" s="492">
        <v>24282.677302956992</v>
      </c>
      <c r="D52" s="492">
        <v>26283.401864166979</v>
      </c>
    </row>
    <row r="53" spans="1:4" x14ac:dyDescent="0.25">
      <c r="A53" s="303" t="s">
        <v>576</v>
      </c>
      <c r="B53" s="491">
        <v>47988.663382513965</v>
      </c>
      <c r="C53" s="491">
        <v>22621.903451734179</v>
      </c>
      <c r="D53" s="491">
        <v>25366.7599307657</v>
      </c>
    </row>
    <row r="54" spans="1:4" x14ac:dyDescent="0.25">
      <c r="A54" s="302" t="s">
        <v>576</v>
      </c>
      <c r="B54" s="492">
        <v>47988.663382513965</v>
      </c>
      <c r="C54" s="492">
        <v>22621.903451734179</v>
      </c>
      <c r="D54" s="492">
        <v>25366.7599307657</v>
      </c>
    </row>
    <row r="55" spans="1:4" x14ac:dyDescent="0.25">
      <c r="A55" s="303" t="s">
        <v>577</v>
      </c>
      <c r="B55" s="491">
        <v>61943.194231530862</v>
      </c>
      <c r="C55" s="491">
        <v>29338.784481376253</v>
      </c>
      <c r="D55" s="491">
        <v>32604.409750121173</v>
      </c>
    </row>
    <row r="56" spans="1:4" x14ac:dyDescent="0.25">
      <c r="A56" s="302" t="s">
        <v>577</v>
      </c>
      <c r="B56" s="492">
        <v>39045.373246494506</v>
      </c>
      <c r="C56" s="492">
        <v>18417.968608490472</v>
      </c>
      <c r="D56" s="492">
        <v>20627.404638006701</v>
      </c>
    </row>
    <row r="57" spans="1:4" x14ac:dyDescent="0.25">
      <c r="A57" s="302" t="s">
        <v>578</v>
      </c>
      <c r="B57" s="493">
        <v>22897.82098501236</v>
      </c>
      <c r="C57" s="493">
        <v>10920.815872892648</v>
      </c>
      <c r="D57" s="493">
        <v>11977.005112122541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2"/>
  <sheetViews>
    <sheetView zoomScale="120" zoomScaleNormal="120" workbookViewId="0">
      <selection activeCell="G2" sqref="G2"/>
    </sheetView>
  </sheetViews>
  <sheetFormatPr defaultRowHeight="15" x14ac:dyDescent="0.25"/>
  <cols>
    <col min="1" max="1" width="10.5703125" style="219" customWidth="1"/>
    <col min="2" max="2" width="13.5703125" style="1" bestFit="1" customWidth="1"/>
    <col min="3" max="4" width="13.28515625" style="1" bestFit="1" customWidth="1"/>
    <col min="5" max="16384" width="9.140625" style="1"/>
  </cols>
  <sheetData>
    <row r="1" spans="1:7" ht="25.5" customHeight="1" x14ac:dyDescent="0.25">
      <c r="A1" s="610" t="s">
        <v>0</v>
      </c>
      <c r="B1" s="610"/>
      <c r="C1" s="610"/>
      <c r="D1" s="610"/>
    </row>
    <row r="2" spans="1:7" ht="24.75" x14ac:dyDescent="0.25">
      <c r="A2" s="232" t="s">
        <v>1</v>
      </c>
      <c r="B2" s="206" t="s">
        <v>2</v>
      </c>
      <c r="C2" s="206" t="s">
        <v>3</v>
      </c>
      <c r="D2" s="206" t="s">
        <v>4</v>
      </c>
    </row>
    <row r="3" spans="1:7" x14ac:dyDescent="0.25">
      <c r="A3" s="470" t="s">
        <v>546</v>
      </c>
      <c r="B3" s="471">
        <v>2691901.7884510024</v>
      </c>
      <c r="C3" s="471">
        <v>1296018.4983357633</v>
      </c>
      <c r="D3" s="471">
        <v>1395883.2901223199</v>
      </c>
    </row>
    <row r="4" spans="1:7" x14ac:dyDescent="0.25">
      <c r="A4" s="233"/>
      <c r="B4" s="160"/>
      <c r="C4" s="160"/>
      <c r="D4" s="160"/>
    </row>
    <row r="5" spans="1:7" x14ac:dyDescent="0.25">
      <c r="A5" s="608" t="s">
        <v>597</v>
      </c>
      <c r="B5" s="471"/>
      <c r="C5" s="471"/>
      <c r="D5" s="471"/>
      <c r="G5" s="151"/>
    </row>
    <row r="6" spans="1:7" x14ac:dyDescent="0.25">
      <c r="A6" s="472" t="s">
        <v>585</v>
      </c>
      <c r="B6" s="495">
        <v>97797.40010904496</v>
      </c>
      <c r="C6" s="495">
        <v>48794.528785282433</v>
      </c>
      <c r="D6" s="495">
        <v>49002.871323879663</v>
      </c>
    </row>
    <row r="7" spans="1:7" x14ac:dyDescent="0.25">
      <c r="A7" s="472" t="s">
        <v>427</v>
      </c>
      <c r="B7" s="495">
        <v>89557.8646843467</v>
      </c>
      <c r="C7" s="495">
        <v>44539.3972766441</v>
      </c>
      <c r="D7" s="495">
        <v>45018.467407768803</v>
      </c>
    </row>
    <row r="8" spans="1:7" x14ac:dyDescent="0.25">
      <c r="A8" s="472" t="s">
        <v>428</v>
      </c>
      <c r="B8" s="495">
        <v>75731.924241703018</v>
      </c>
      <c r="C8" s="495">
        <v>37605.23967847303</v>
      </c>
      <c r="D8" s="495">
        <v>38126.684563210729</v>
      </c>
    </row>
    <row r="9" spans="1:7" x14ac:dyDescent="0.25">
      <c r="A9" s="472" t="s">
        <v>429</v>
      </c>
      <c r="B9" s="495">
        <v>86003.093686834021</v>
      </c>
      <c r="C9" s="495">
        <v>43013.90614657625</v>
      </c>
      <c r="D9" s="495">
        <v>42989.187540302002</v>
      </c>
    </row>
    <row r="10" spans="1:7" x14ac:dyDescent="0.25">
      <c r="A10" s="472" t="s">
        <v>430</v>
      </c>
      <c r="B10" s="495">
        <v>89062.315482375561</v>
      </c>
      <c r="C10" s="495">
        <v>44061.504222008647</v>
      </c>
      <c r="D10" s="495">
        <v>45000.811260430055</v>
      </c>
    </row>
    <row r="11" spans="1:7" x14ac:dyDescent="0.25">
      <c r="A11" s="472" t="s">
        <v>431</v>
      </c>
      <c r="B11" s="495">
        <v>80185.838761289415</v>
      </c>
      <c r="C11" s="495">
        <v>39906.419783729252</v>
      </c>
      <c r="D11" s="495">
        <v>40279.418977653761</v>
      </c>
    </row>
    <row r="12" spans="1:7" x14ac:dyDescent="0.25">
      <c r="A12" s="472" t="s">
        <v>432</v>
      </c>
      <c r="B12" s="495">
        <v>78432.068454926804</v>
      </c>
      <c r="C12" s="495">
        <v>39212.102007086643</v>
      </c>
      <c r="D12" s="495">
        <v>39219.966447922401</v>
      </c>
    </row>
    <row r="13" spans="1:7" x14ac:dyDescent="0.25">
      <c r="A13" s="472" t="s">
        <v>433</v>
      </c>
      <c r="B13" s="495">
        <v>75600.869754072366</v>
      </c>
      <c r="C13" s="495">
        <v>37753.809977827572</v>
      </c>
      <c r="D13" s="495">
        <v>37847.059776308699</v>
      </c>
    </row>
    <row r="14" spans="1:7" x14ac:dyDescent="0.25">
      <c r="A14" s="472" t="s">
        <v>434</v>
      </c>
      <c r="B14" s="495">
        <v>75987.350846569956</v>
      </c>
      <c r="C14" s="495">
        <v>37814.478521417703</v>
      </c>
      <c r="D14" s="495">
        <v>38172.872325218661</v>
      </c>
    </row>
    <row r="15" spans="1:7" x14ac:dyDescent="0.25">
      <c r="A15" s="472" t="s">
        <v>435</v>
      </c>
      <c r="B15" s="495">
        <v>79834.185906778526</v>
      </c>
      <c r="C15" s="495">
        <v>40105.277787719126</v>
      </c>
      <c r="D15" s="495">
        <v>39728.908119150721</v>
      </c>
    </row>
    <row r="16" spans="1:7" x14ac:dyDescent="0.25">
      <c r="A16" s="472" t="s">
        <v>436</v>
      </c>
      <c r="B16" s="495">
        <v>79300.527421498424</v>
      </c>
      <c r="C16" s="495">
        <v>39759.242390945787</v>
      </c>
      <c r="D16" s="495">
        <v>39541.285030640502</v>
      </c>
    </row>
    <row r="17" spans="1:4" x14ac:dyDescent="0.25">
      <c r="A17" s="472" t="s">
        <v>437</v>
      </c>
      <c r="B17" s="495">
        <v>76785.029845620214</v>
      </c>
      <c r="C17" s="495">
        <v>38072.881577449742</v>
      </c>
      <c r="D17" s="495">
        <v>38712.148268242046</v>
      </c>
    </row>
    <row r="18" spans="1:4" x14ac:dyDescent="0.25">
      <c r="A18" s="472" t="s">
        <v>438</v>
      </c>
      <c r="B18" s="495">
        <v>77705.169423397907</v>
      </c>
      <c r="C18" s="495">
        <v>39114.358242413655</v>
      </c>
      <c r="D18" s="495">
        <v>38590.811181061785</v>
      </c>
    </row>
    <row r="19" spans="1:4" x14ac:dyDescent="0.25">
      <c r="A19" s="472" t="s">
        <v>439</v>
      </c>
      <c r="B19" s="495">
        <v>73110.088992249235</v>
      </c>
      <c r="C19" s="495">
        <v>36319.111271075773</v>
      </c>
      <c r="D19" s="495">
        <v>36790.977721221236</v>
      </c>
    </row>
    <row r="20" spans="1:4" x14ac:dyDescent="0.25">
      <c r="A20" s="472" t="s">
        <v>440</v>
      </c>
      <c r="B20" s="495">
        <v>76244.630411052363</v>
      </c>
      <c r="C20" s="495">
        <v>37845.936284760734</v>
      </c>
      <c r="D20" s="495">
        <v>38398.694126359704</v>
      </c>
    </row>
    <row r="21" spans="1:4" x14ac:dyDescent="0.25">
      <c r="A21" s="472" t="s">
        <v>441</v>
      </c>
      <c r="B21" s="495">
        <v>71136.000819502267</v>
      </c>
      <c r="C21" s="495">
        <v>35059.941887558532</v>
      </c>
      <c r="D21" s="495">
        <v>36076.058932049033</v>
      </c>
    </row>
    <row r="22" spans="1:4" x14ac:dyDescent="0.25">
      <c r="A22" s="472" t="s">
        <v>442</v>
      </c>
      <c r="B22" s="495">
        <v>69552.152078364496</v>
      </c>
      <c r="C22" s="495">
        <v>33853.093762269047</v>
      </c>
      <c r="D22" s="495">
        <v>35699.058316200746</v>
      </c>
    </row>
    <row r="23" spans="1:4" x14ac:dyDescent="0.25">
      <c r="A23" s="472" t="s">
        <v>443</v>
      </c>
      <c r="B23" s="495">
        <v>66551.762561702097</v>
      </c>
      <c r="C23" s="495">
        <v>32200.091062009324</v>
      </c>
      <c r="D23" s="495">
        <v>34351.671499796219</v>
      </c>
    </row>
    <row r="24" spans="1:4" x14ac:dyDescent="0.25">
      <c r="A24" s="472" t="s">
        <v>444</v>
      </c>
      <c r="B24" s="495">
        <v>63290.372618683185</v>
      </c>
      <c r="C24" s="495">
        <v>30283.857162513854</v>
      </c>
      <c r="D24" s="495">
        <v>33006.515456266534</v>
      </c>
    </row>
    <row r="25" spans="1:4" x14ac:dyDescent="0.25">
      <c r="A25" s="472" t="s">
        <v>445</v>
      </c>
      <c r="B25" s="495">
        <v>60648.022148432916</v>
      </c>
      <c r="C25" s="495">
        <v>28503.700408384186</v>
      </c>
      <c r="D25" s="495">
        <v>32144.321740138093</v>
      </c>
    </row>
    <row r="26" spans="1:4" x14ac:dyDescent="0.25">
      <c r="A26" s="472" t="s">
        <v>446</v>
      </c>
      <c r="B26" s="495">
        <v>63728.458302232291</v>
      </c>
      <c r="C26" s="495">
        <v>29507.577525431276</v>
      </c>
      <c r="D26" s="495">
        <v>34220.88077672862</v>
      </c>
    </row>
    <row r="27" spans="1:4" x14ac:dyDescent="0.25">
      <c r="A27" s="472" t="s">
        <v>447</v>
      </c>
      <c r="B27" s="495">
        <v>54288.056765710702</v>
      </c>
      <c r="C27" s="495">
        <v>25257.557496155841</v>
      </c>
      <c r="D27" s="495">
        <v>29030.499269507742</v>
      </c>
    </row>
    <row r="28" spans="1:4" x14ac:dyDescent="0.25">
      <c r="A28" s="472" t="s">
        <v>448</v>
      </c>
      <c r="B28" s="495">
        <v>45120.107148837873</v>
      </c>
      <c r="C28" s="495">
        <v>21419.089311749383</v>
      </c>
      <c r="D28" s="495">
        <v>23701.017837070383</v>
      </c>
    </row>
    <row r="29" spans="1:4" x14ac:dyDescent="0.25">
      <c r="A29" s="472" t="s">
        <v>449</v>
      </c>
      <c r="B29" s="495">
        <v>43173.857781895465</v>
      </c>
      <c r="C29" s="495">
        <v>21083.410153364632</v>
      </c>
      <c r="D29" s="495">
        <v>22090.447628518887</v>
      </c>
    </row>
    <row r="30" spans="1:4" x14ac:dyDescent="0.25">
      <c r="A30" s="472" t="s">
        <v>450</v>
      </c>
      <c r="B30" s="495">
        <v>47302.021678345664</v>
      </c>
      <c r="C30" s="495">
        <v>23065.296691225289</v>
      </c>
      <c r="D30" s="495">
        <v>24236.724987095364</v>
      </c>
    </row>
    <row r="31" spans="1:4" x14ac:dyDescent="0.25">
      <c r="A31" s="472" t="s">
        <v>451</v>
      </c>
      <c r="B31" s="495">
        <v>44046.393676466811</v>
      </c>
      <c r="C31" s="495">
        <v>21081.110981046928</v>
      </c>
      <c r="D31" s="495">
        <v>22965.282695405174</v>
      </c>
    </row>
    <row r="32" spans="1:4" x14ac:dyDescent="0.25">
      <c r="A32" s="472" t="s">
        <v>452</v>
      </c>
      <c r="B32" s="495">
        <v>41062.068008077862</v>
      </c>
      <c r="C32" s="495">
        <v>19291.205331714536</v>
      </c>
      <c r="D32" s="495">
        <v>21770.862676358061</v>
      </c>
    </row>
    <row r="33" spans="1:4" x14ac:dyDescent="0.25">
      <c r="A33" s="472" t="s">
        <v>453</v>
      </c>
      <c r="B33" s="495">
        <v>38490.443770718048</v>
      </c>
      <c r="C33" s="495">
        <v>18285.317442719133</v>
      </c>
      <c r="D33" s="495">
        <v>20205.126328001788</v>
      </c>
    </row>
    <row r="34" spans="1:4" x14ac:dyDescent="0.25">
      <c r="A34" s="472" t="s">
        <v>454</v>
      </c>
      <c r="B34" s="495">
        <v>34570.3549690207</v>
      </c>
      <c r="C34" s="495">
        <v>16360.910212801033</v>
      </c>
      <c r="D34" s="495">
        <v>18209.444756234909</v>
      </c>
    </row>
    <row r="35" spans="1:4" x14ac:dyDescent="0.25">
      <c r="A35" s="472" t="s">
        <v>455</v>
      </c>
      <c r="B35" s="495">
        <v>31521.652475739786</v>
      </c>
      <c r="C35" s="495">
        <v>15345.825634533208</v>
      </c>
      <c r="D35" s="495">
        <v>16175.826841225586</v>
      </c>
    </row>
    <row r="36" spans="1:4" x14ac:dyDescent="0.25">
      <c r="A36" s="472" t="s">
        <v>456</v>
      </c>
      <c r="B36" s="495">
        <v>33623.371236374747</v>
      </c>
      <c r="C36" s="495">
        <v>16114.715722383202</v>
      </c>
      <c r="D36" s="495">
        <v>17508.655513992999</v>
      </c>
    </row>
    <row r="37" spans="1:4" x14ac:dyDescent="0.25">
      <c r="A37" s="472" t="s">
        <v>457</v>
      </c>
      <c r="B37" s="495">
        <v>33610.107103409602</v>
      </c>
      <c r="C37" s="495">
        <v>15629.971954020626</v>
      </c>
      <c r="D37" s="495">
        <v>17980.135149390429</v>
      </c>
    </row>
    <row r="38" spans="1:4" x14ac:dyDescent="0.25">
      <c r="A38" s="472" t="s">
        <v>458</v>
      </c>
      <c r="B38" s="495">
        <v>33635.429539070334</v>
      </c>
      <c r="C38" s="495">
        <v>15767.436604750312</v>
      </c>
      <c r="D38" s="495">
        <v>17867.992934321475</v>
      </c>
    </row>
    <row r="39" spans="1:4" x14ac:dyDescent="0.25">
      <c r="A39" s="472" t="s">
        <v>459</v>
      </c>
      <c r="B39" s="495">
        <v>23200.174386309809</v>
      </c>
      <c r="C39" s="495">
        <v>11483.121657008442</v>
      </c>
      <c r="D39" s="495">
        <v>11717.052729302819</v>
      </c>
    </row>
    <row r="40" spans="1:4" x14ac:dyDescent="0.25">
      <c r="A40" s="472" t="s">
        <v>460</v>
      </c>
      <c r="B40" s="495">
        <v>25145.178611107905</v>
      </c>
      <c r="C40" s="495">
        <v>12266.911332221562</v>
      </c>
      <c r="D40" s="495">
        <v>12878.267278887795</v>
      </c>
    </row>
    <row r="41" spans="1:4" x14ac:dyDescent="0.25">
      <c r="A41" s="472" t="s">
        <v>461</v>
      </c>
      <c r="B41" s="495">
        <v>24910.041708543969</v>
      </c>
      <c r="C41" s="495">
        <v>11512.061583477849</v>
      </c>
      <c r="D41" s="495">
        <v>13397.980125067572</v>
      </c>
    </row>
    <row r="42" spans="1:4" x14ac:dyDescent="0.25">
      <c r="A42" s="472" t="s">
        <v>462</v>
      </c>
      <c r="B42" s="495">
        <v>24674.904805980033</v>
      </c>
      <c r="C42" s="495">
        <v>11466.240033234621</v>
      </c>
      <c r="D42" s="495">
        <v>13208.664772746864</v>
      </c>
    </row>
    <row r="43" spans="1:4" x14ac:dyDescent="0.25">
      <c r="A43" s="472" t="s">
        <v>463</v>
      </c>
      <c r="B43" s="495">
        <v>22668.403237434446</v>
      </c>
      <c r="C43" s="495">
        <v>10419.579359257716</v>
      </c>
      <c r="D43" s="495">
        <v>12248.823878178182</v>
      </c>
    </row>
    <row r="44" spans="1:4" x14ac:dyDescent="0.25">
      <c r="A44" s="472" t="s">
        <v>464</v>
      </c>
      <c r="B44" s="495">
        <v>21263.610973398623</v>
      </c>
      <c r="C44" s="495">
        <v>9802.1942612436887</v>
      </c>
      <c r="D44" s="495">
        <v>11461.416712156386</v>
      </c>
    </row>
    <row r="45" spans="1:4" x14ac:dyDescent="0.25">
      <c r="A45" s="472" t="s">
        <v>465</v>
      </c>
      <c r="B45" s="495">
        <v>21501.159536501676</v>
      </c>
      <c r="C45" s="495">
        <v>10004.773746529541</v>
      </c>
      <c r="D45" s="495">
        <v>11496.385789973587</v>
      </c>
    </row>
    <row r="46" spans="1:4" x14ac:dyDescent="0.25">
      <c r="A46" s="472" t="s">
        <v>466</v>
      </c>
      <c r="B46" s="495">
        <v>20938.036800617789</v>
      </c>
      <c r="C46" s="495">
        <v>9764.8135228873707</v>
      </c>
      <c r="D46" s="495">
        <v>11173.22327773187</v>
      </c>
    </row>
    <row r="47" spans="1:4" x14ac:dyDescent="0.25">
      <c r="A47" s="472" t="s">
        <v>467</v>
      </c>
      <c r="B47" s="495">
        <v>17924.666956990732</v>
      </c>
      <c r="C47" s="495">
        <v>8238.2324016261246</v>
      </c>
      <c r="D47" s="495">
        <v>9686.4345553660587</v>
      </c>
    </row>
    <row r="48" spans="1:4" x14ac:dyDescent="0.25">
      <c r="A48" s="472" t="s">
        <v>468</v>
      </c>
      <c r="B48" s="495">
        <v>16893.682076518089</v>
      </c>
      <c r="C48" s="495">
        <v>7941.5981553146967</v>
      </c>
      <c r="D48" s="495">
        <v>8952.0839212048431</v>
      </c>
    </row>
    <row r="49" spans="1:4" x14ac:dyDescent="0.25">
      <c r="A49" s="472" t="s">
        <v>469</v>
      </c>
      <c r="B49" s="495">
        <v>13522.180642832112</v>
      </c>
      <c r="C49" s="495">
        <v>6383.6654470449257</v>
      </c>
      <c r="D49" s="495">
        <v>7138.5151957886383</v>
      </c>
    </row>
    <row r="50" spans="1:4" x14ac:dyDescent="0.25">
      <c r="A50" s="472" t="s">
        <v>470</v>
      </c>
      <c r="B50" s="495">
        <v>16443.907385972714</v>
      </c>
      <c r="C50" s="495">
        <v>7595.5248679513652</v>
      </c>
      <c r="D50" s="495">
        <v>8848.3825180227996</v>
      </c>
    </row>
    <row r="51" spans="1:4" x14ac:dyDescent="0.25">
      <c r="A51" s="472" t="s">
        <v>471</v>
      </c>
      <c r="B51" s="495">
        <v>16001.506535092736</v>
      </c>
      <c r="C51" s="495">
        <v>6946.7835070855617</v>
      </c>
      <c r="D51" s="495">
        <v>9054.7230280056319</v>
      </c>
    </row>
    <row r="52" spans="1:4" x14ac:dyDescent="0.25">
      <c r="A52" s="472" t="s">
        <v>472</v>
      </c>
      <c r="B52" s="495">
        <v>16009.957609918876</v>
      </c>
      <c r="C52" s="495">
        <v>6770.5182321403554</v>
      </c>
      <c r="D52" s="495">
        <v>9239.4393777769783</v>
      </c>
    </row>
    <row r="53" spans="1:4" x14ac:dyDescent="0.25">
      <c r="A53" s="472" t="s">
        <v>473</v>
      </c>
      <c r="B53" s="495">
        <v>17672.404757859051</v>
      </c>
      <c r="C53" s="495">
        <v>7761.7085796062074</v>
      </c>
      <c r="D53" s="495">
        <v>9910.6961782532435</v>
      </c>
    </row>
    <row r="54" spans="1:4" x14ac:dyDescent="0.25">
      <c r="A54" s="472" t="s">
        <v>474</v>
      </c>
      <c r="B54" s="495">
        <v>18260.358106476764</v>
      </c>
      <c r="C54" s="495">
        <v>8320.6868145351837</v>
      </c>
      <c r="D54" s="495">
        <v>9939.6712919428664</v>
      </c>
    </row>
    <row r="55" spans="1:4" x14ac:dyDescent="0.25">
      <c r="A55" s="472" t="s">
        <v>475</v>
      </c>
      <c r="B55" s="495">
        <v>21246.002112907165</v>
      </c>
      <c r="C55" s="495">
        <v>9951.7442559802093</v>
      </c>
      <c r="D55" s="495">
        <v>11294.25785693274</v>
      </c>
    </row>
    <row r="56" spans="1:4" x14ac:dyDescent="0.25">
      <c r="A56" s="472" t="s">
        <v>476</v>
      </c>
      <c r="B56" s="495">
        <v>16689.665485220819</v>
      </c>
      <c r="C56" s="495">
        <v>7471.9574427099778</v>
      </c>
      <c r="D56" s="495">
        <v>9217.7080425097611</v>
      </c>
    </row>
    <row r="57" spans="1:4" x14ac:dyDescent="0.25">
      <c r="A57" s="472" t="s">
        <v>477</v>
      </c>
      <c r="B57" s="495">
        <v>14458.581731120314</v>
      </c>
      <c r="C57" s="495">
        <v>6594.2529571951491</v>
      </c>
      <c r="D57" s="495">
        <v>7864.3287739236221</v>
      </c>
    </row>
    <row r="58" spans="1:4" x14ac:dyDescent="0.25">
      <c r="A58" s="472" t="s">
        <v>478</v>
      </c>
      <c r="B58" s="495">
        <v>13638.827472984731</v>
      </c>
      <c r="C58" s="495">
        <v>6381.768790137914</v>
      </c>
      <c r="D58" s="495">
        <v>7257.0586828452742</v>
      </c>
    </row>
    <row r="59" spans="1:4" x14ac:dyDescent="0.25">
      <c r="A59" s="472" t="s">
        <v>479</v>
      </c>
      <c r="B59" s="495">
        <v>11332.891341852237</v>
      </c>
      <c r="C59" s="495">
        <v>5406.2732959206078</v>
      </c>
      <c r="D59" s="495">
        <v>5926.6180459300867</v>
      </c>
    </row>
    <row r="60" spans="1:4" x14ac:dyDescent="0.25">
      <c r="A60" s="472" t="s">
        <v>480</v>
      </c>
      <c r="B60" s="495">
        <v>14401.838800144802</v>
      </c>
      <c r="C60" s="495">
        <v>6512.1568017412174</v>
      </c>
      <c r="D60" s="495">
        <v>7889.6819984020422</v>
      </c>
    </row>
    <row r="61" spans="1:4" x14ac:dyDescent="0.25">
      <c r="A61" s="472" t="s">
        <v>481</v>
      </c>
      <c r="B61" s="495">
        <v>13353.905521703438</v>
      </c>
      <c r="C61" s="495">
        <v>6093.2249496454187</v>
      </c>
      <c r="D61" s="495">
        <v>7260.6805720564771</v>
      </c>
    </row>
    <row r="62" spans="1:4" x14ac:dyDescent="0.25">
      <c r="A62" s="472" t="s">
        <v>482</v>
      </c>
      <c r="B62" s="495">
        <v>12017.428402769579</v>
      </c>
      <c r="C62" s="495">
        <v>5371.2617002123134</v>
      </c>
      <c r="D62" s="495">
        <v>6646.1667025557235</v>
      </c>
    </row>
    <row r="63" spans="1:4" x14ac:dyDescent="0.25">
      <c r="A63" s="472" t="s">
        <v>483</v>
      </c>
      <c r="B63" s="495">
        <v>10709.926397525343</v>
      </c>
      <c r="C63" s="495">
        <v>4514.0812535609675</v>
      </c>
      <c r="D63" s="495">
        <v>6195.8451439628334</v>
      </c>
    </row>
    <row r="64" spans="1:4" x14ac:dyDescent="0.25">
      <c r="A64" s="472" t="s">
        <v>484</v>
      </c>
      <c r="B64" s="495">
        <v>11638.337331997012</v>
      </c>
      <c r="C64" s="495">
        <v>5263.8123202799616</v>
      </c>
      <c r="D64" s="495">
        <v>6374.5250117155083</v>
      </c>
    </row>
    <row r="65" spans="1:4" x14ac:dyDescent="0.25">
      <c r="A65" s="472" t="s">
        <v>485</v>
      </c>
      <c r="B65" s="495">
        <v>11338.927823870908</v>
      </c>
      <c r="C65" s="495">
        <v>5042.8770783965865</v>
      </c>
      <c r="D65" s="495">
        <v>6296.0507454727795</v>
      </c>
    </row>
    <row r="66" spans="1:4" x14ac:dyDescent="0.25">
      <c r="A66" s="472" t="s">
        <v>486</v>
      </c>
      <c r="B66" s="495">
        <v>11720.433487450944</v>
      </c>
      <c r="C66" s="495">
        <v>5169.643200788687</v>
      </c>
      <c r="D66" s="495">
        <v>6550.7902866607146</v>
      </c>
    </row>
    <row r="67" spans="1:4" x14ac:dyDescent="0.25">
      <c r="A67" s="472" t="s">
        <v>487</v>
      </c>
      <c r="B67" s="495">
        <v>9962.609923613818</v>
      </c>
      <c r="C67" s="495">
        <v>4395.7662059950071</v>
      </c>
      <c r="D67" s="495">
        <v>5566.8437176172683</v>
      </c>
    </row>
    <row r="68" spans="1:4" x14ac:dyDescent="0.25">
      <c r="A68" s="472" t="s">
        <v>488</v>
      </c>
      <c r="B68" s="495">
        <v>9727.1871248856314</v>
      </c>
      <c r="C68" s="495">
        <v>4359.5473138829784</v>
      </c>
      <c r="D68" s="495">
        <v>5367.6398110011105</v>
      </c>
    </row>
    <row r="69" spans="1:4" x14ac:dyDescent="0.25">
      <c r="A69" s="472" t="s">
        <v>489</v>
      </c>
      <c r="B69" s="495">
        <v>8839.8242681409283</v>
      </c>
      <c r="C69" s="495">
        <v>4096.3566978689032</v>
      </c>
      <c r="D69" s="495">
        <v>4743.4675702704826</v>
      </c>
    </row>
    <row r="70" spans="1:4" x14ac:dyDescent="0.25">
      <c r="A70" s="472" t="s">
        <v>490</v>
      </c>
      <c r="B70" s="495">
        <v>9552.1291463441594</v>
      </c>
      <c r="C70" s="495">
        <v>4213.4644490311293</v>
      </c>
      <c r="D70" s="495">
        <v>5338.6646973114875</v>
      </c>
    </row>
    <row r="71" spans="1:4" x14ac:dyDescent="0.25">
      <c r="A71" s="472" t="s">
        <v>491</v>
      </c>
      <c r="B71" s="495">
        <v>7301.6138500934694</v>
      </c>
      <c r="C71" s="495">
        <v>3226.0081428747012</v>
      </c>
      <c r="D71" s="495">
        <v>4075.6057072196459</v>
      </c>
    </row>
    <row r="72" spans="1:4" x14ac:dyDescent="0.25">
      <c r="A72" s="472" t="s">
        <v>492</v>
      </c>
      <c r="B72" s="495">
        <v>6773.3857992183293</v>
      </c>
      <c r="C72" s="495">
        <v>2928.033344945025</v>
      </c>
      <c r="D72" s="495">
        <v>3845.352454273987</v>
      </c>
    </row>
    <row r="73" spans="1:4" x14ac:dyDescent="0.25">
      <c r="A73" s="472" t="s">
        <v>493</v>
      </c>
      <c r="B73" s="495">
        <v>6305.491488419837</v>
      </c>
      <c r="C73" s="495">
        <v>2598.0447257501769</v>
      </c>
      <c r="D73" s="495">
        <v>3707.4467626701698</v>
      </c>
    </row>
    <row r="74" spans="1:4" x14ac:dyDescent="0.25">
      <c r="A74" s="472" t="s">
        <v>494</v>
      </c>
      <c r="B74" s="495">
        <v>6222.9943336211554</v>
      </c>
      <c r="C74" s="495">
        <v>2524.1666766767034</v>
      </c>
      <c r="D74" s="495">
        <v>3698.8276569449313</v>
      </c>
    </row>
    <row r="75" spans="1:4" x14ac:dyDescent="0.25">
      <c r="A75" s="472" t="s">
        <v>495</v>
      </c>
      <c r="B75" s="495">
        <v>6914.9853932757678</v>
      </c>
      <c r="C75" s="495">
        <v>2731.0252140824291</v>
      </c>
      <c r="D75" s="495">
        <v>4183.9601791940413</v>
      </c>
    </row>
    <row r="76" spans="1:4" x14ac:dyDescent="0.25">
      <c r="A76" s="472" t="s">
        <v>496</v>
      </c>
      <c r="B76" s="495">
        <v>5613.5004287652246</v>
      </c>
      <c r="C76" s="495">
        <v>2404.7304973412547</v>
      </c>
      <c r="D76" s="495">
        <v>3208.7699314242241</v>
      </c>
    </row>
    <row r="77" spans="1:4" x14ac:dyDescent="0.25">
      <c r="A77" s="472" t="s">
        <v>497</v>
      </c>
      <c r="B77" s="495">
        <v>4715.8821325228537</v>
      </c>
      <c r="C77" s="495">
        <v>2021.7959429770888</v>
      </c>
      <c r="D77" s="495">
        <v>2694.0861895456924</v>
      </c>
    </row>
    <row r="78" spans="1:4" x14ac:dyDescent="0.25">
      <c r="A78" s="472" t="s">
        <v>498</v>
      </c>
      <c r="B78" s="495">
        <v>4683.8683112576937</v>
      </c>
      <c r="C78" s="495">
        <v>2030.4150487023257</v>
      </c>
      <c r="D78" s="495">
        <v>2653.453262555282</v>
      </c>
    </row>
    <row r="79" spans="1:4" x14ac:dyDescent="0.25">
      <c r="A79" s="472" t="s">
        <v>499</v>
      </c>
      <c r="B79" s="495">
        <v>4217.2053012770921</v>
      </c>
      <c r="C79" s="495">
        <v>1760.7601695841975</v>
      </c>
      <c r="D79" s="495">
        <v>2456.4451316926861</v>
      </c>
    </row>
    <row r="80" spans="1:4" x14ac:dyDescent="0.25">
      <c r="A80" s="472" t="s">
        <v>500</v>
      </c>
      <c r="B80" s="495">
        <v>4967.0674993725706</v>
      </c>
      <c r="C80" s="495">
        <v>1995.9386258013778</v>
      </c>
      <c r="D80" s="495">
        <v>2971.1288735712178</v>
      </c>
    </row>
    <row r="81" spans="1:4" x14ac:dyDescent="0.25">
      <c r="A81" s="472" t="s">
        <v>501</v>
      </c>
      <c r="B81" s="495">
        <v>3488.2752170855319</v>
      </c>
      <c r="C81" s="495">
        <v>1417.2272413926094</v>
      </c>
      <c r="D81" s="495">
        <v>2071.047975692733</v>
      </c>
    </row>
    <row r="82" spans="1:4" x14ac:dyDescent="0.25">
      <c r="A82" s="472" t="s">
        <v>502</v>
      </c>
      <c r="B82" s="495">
        <v>2968.6662719354354</v>
      </c>
      <c r="C82" s="495">
        <v>1350.7369972264955</v>
      </c>
      <c r="D82" s="495">
        <v>1617.9292747088418</v>
      </c>
    </row>
    <row r="83" spans="1:4" x14ac:dyDescent="0.25">
      <c r="A83" s="472" t="s">
        <v>503</v>
      </c>
      <c r="B83" s="495">
        <v>2708.8617993603871</v>
      </c>
      <c r="C83" s="495">
        <v>1254.6955334309978</v>
      </c>
      <c r="D83" s="495">
        <v>1454.1662659293393</v>
      </c>
    </row>
    <row r="84" spans="1:4" x14ac:dyDescent="0.25">
      <c r="A84" s="472" t="s">
        <v>504</v>
      </c>
      <c r="B84" s="495">
        <v>2447.8260259674475</v>
      </c>
      <c r="C84" s="495">
        <v>1005.9727682170147</v>
      </c>
      <c r="D84" s="495">
        <v>1441.8532577504293</v>
      </c>
    </row>
    <row r="85" spans="1:4" x14ac:dyDescent="0.25">
      <c r="A85" s="472" t="s">
        <v>505</v>
      </c>
      <c r="B85" s="495">
        <v>2787.6650517054254</v>
      </c>
      <c r="C85" s="495">
        <v>1130.3341508240071</v>
      </c>
      <c r="D85" s="495">
        <v>1657.3309008813537</v>
      </c>
    </row>
    <row r="86" spans="1:4" x14ac:dyDescent="0.25">
      <c r="A86" s="472" t="s">
        <v>506</v>
      </c>
      <c r="B86" s="495">
        <v>2375.1792777118653</v>
      </c>
      <c r="C86" s="495">
        <v>1020.7483780317081</v>
      </c>
      <c r="D86" s="495">
        <v>1354.4308996801685</v>
      </c>
    </row>
    <row r="87" spans="1:4" x14ac:dyDescent="0.25">
      <c r="A87" s="472" t="s">
        <v>507</v>
      </c>
      <c r="B87" s="495">
        <v>2039.0341544275627</v>
      </c>
      <c r="C87" s="495">
        <v>863.14187334164592</v>
      </c>
      <c r="D87" s="495">
        <v>1175.892281085974</v>
      </c>
    </row>
    <row r="88" spans="1:4" x14ac:dyDescent="0.25">
      <c r="A88" s="472" t="s">
        <v>508</v>
      </c>
      <c r="B88" s="495">
        <v>2217.5727730217886</v>
      </c>
      <c r="C88" s="495">
        <v>944.40772732245921</v>
      </c>
      <c r="D88" s="495">
        <v>1273.1650456993627</v>
      </c>
    </row>
    <row r="89" spans="1:4" x14ac:dyDescent="0.25">
      <c r="A89" s="472" t="s">
        <v>509</v>
      </c>
      <c r="B89" s="495">
        <v>2030.4150487023257</v>
      </c>
      <c r="C89" s="495">
        <v>836.05325534804149</v>
      </c>
      <c r="D89" s="495">
        <v>1194.3617933543389</v>
      </c>
    </row>
    <row r="90" spans="1:4" x14ac:dyDescent="0.25">
      <c r="A90" s="472" t="s">
        <v>510</v>
      </c>
      <c r="B90" s="495">
        <v>2042.7280568812357</v>
      </c>
      <c r="C90" s="495">
        <v>783.10732017872374</v>
      </c>
      <c r="D90" s="495">
        <v>1259.6207367025618</v>
      </c>
    </row>
    <row r="91" spans="1:4" x14ac:dyDescent="0.25">
      <c r="A91" s="472" t="s">
        <v>511</v>
      </c>
      <c r="B91" s="495">
        <v>682.14065311165268</v>
      </c>
      <c r="C91" s="495">
        <v>281.96788729705241</v>
      </c>
      <c r="D91" s="495">
        <v>400.17276581459356</v>
      </c>
    </row>
    <row r="92" spans="1:4" x14ac:dyDescent="0.25">
      <c r="A92" s="472" t="s">
        <v>512</v>
      </c>
      <c r="B92" s="495">
        <v>507.29593697111522</v>
      </c>
      <c r="C92" s="495">
        <v>172.38211450474864</v>
      </c>
      <c r="D92" s="495">
        <v>334.91382246636772</v>
      </c>
    </row>
    <row r="93" spans="1:4" x14ac:dyDescent="0.25">
      <c r="A93" s="472" t="s">
        <v>513</v>
      </c>
      <c r="B93" s="495">
        <v>482.66992061329415</v>
      </c>
      <c r="C93" s="495">
        <v>190.85162677311445</v>
      </c>
      <c r="D93" s="495">
        <v>291.81829384018084</v>
      </c>
    </row>
    <row r="94" spans="1:4" x14ac:dyDescent="0.25">
      <c r="A94" s="472" t="s">
        <v>514</v>
      </c>
      <c r="B94" s="495">
        <v>450.65609934812676</v>
      </c>
      <c r="C94" s="495">
        <v>161.30040714372916</v>
      </c>
      <c r="D94" s="495">
        <v>289.35569220439874</v>
      </c>
    </row>
    <row r="95" spans="1:4" x14ac:dyDescent="0.25">
      <c r="A95" s="472" t="s">
        <v>515</v>
      </c>
      <c r="B95" s="495">
        <v>503.60203451744206</v>
      </c>
      <c r="C95" s="495">
        <v>156.37520387216495</v>
      </c>
      <c r="D95" s="495">
        <v>347.22683064527826</v>
      </c>
    </row>
    <row r="96" spans="1:4" x14ac:dyDescent="0.25">
      <c r="A96" s="472" t="s">
        <v>516</v>
      </c>
      <c r="B96" s="495">
        <v>438.34309116921622</v>
      </c>
      <c r="C96" s="495">
        <v>161.30040714372916</v>
      </c>
      <c r="D96" s="495">
        <v>277.0426840254882</v>
      </c>
    </row>
    <row r="97" spans="1:4" x14ac:dyDescent="0.25">
      <c r="A97" s="472" t="s">
        <v>517</v>
      </c>
      <c r="B97" s="495">
        <v>230.25325294562816</v>
      </c>
      <c r="C97" s="495">
        <v>107.12317115652256</v>
      </c>
      <c r="D97" s="495">
        <v>123.13008178910644</v>
      </c>
    </row>
    <row r="98" spans="1:4" x14ac:dyDescent="0.25">
      <c r="A98" s="472" t="s">
        <v>518</v>
      </c>
      <c r="B98" s="495">
        <v>241.33496030664764</v>
      </c>
      <c r="C98" s="495">
        <v>59.102439258770936</v>
      </c>
      <c r="D98" s="495">
        <v>182.23252104787707</v>
      </c>
    </row>
    <row r="99" spans="1:4" x14ac:dyDescent="0.25">
      <c r="A99" s="472" t="s">
        <v>519</v>
      </c>
      <c r="B99" s="495">
        <v>188.38902513733234</v>
      </c>
      <c r="C99" s="495">
        <v>55.408536805097754</v>
      </c>
      <c r="D99" s="495">
        <v>132.98048833223493</v>
      </c>
    </row>
    <row r="100" spans="1:4" x14ac:dyDescent="0.25">
      <c r="A100" s="472" t="s">
        <v>520</v>
      </c>
      <c r="B100" s="495">
        <v>283.19918811494347</v>
      </c>
      <c r="C100" s="495">
        <v>83.728455616592271</v>
      </c>
      <c r="D100" s="495">
        <v>199.47073249835182</v>
      </c>
    </row>
    <row r="101" spans="1:4" x14ac:dyDescent="0.25">
      <c r="A101" s="472" t="s">
        <v>586</v>
      </c>
      <c r="B101" s="495">
        <v>724.00488091994453</v>
      </c>
      <c r="C101" s="495">
        <v>217</v>
      </c>
      <c r="D101" s="495">
        <v>507</v>
      </c>
    </row>
    <row r="102" spans="1:4" ht="15" customHeight="1" x14ac:dyDescent="0.25">
      <c r="A102" s="234"/>
      <c r="B102" s="222"/>
      <c r="C102" s="222"/>
      <c r="D102" s="22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zoomScale="120" zoomScaleNormal="120" workbookViewId="0">
      <selection sqref="A1:D1"/>
    </sheetView>
  </sheetViews>
  <sheetFormatPr defaultRowHeight="15" x14ac:dyDescent="0.25"/>
  <cols>
    <col min="1" max="1" width="18.28515625" style="1" customWidth="1"/>
    <col min="2" max="2" width="13.5703125" style="1" bestFit="1" customWidth="1"/>
    <col min="3" max="3" width="13.42578125" style="1" bestFit="1" customWidth="1"/>
    <col min="4" max="4" width="13.5703125" style="1" customWidth="1"/>
    <col min="5" max="5" width="0.42578125" style="1" hidden="1" customWidth="1"/>
    <col min="6" max="16384" width="9.140625" style="1"/>
  </cols>
  <sheetData>
    <row r="1" spans="1:4" ht="25.5" customHeight="1" x14ac:dyDescent="0.25">
      <c r="A1" s="611" t="s">
        <v>326</v>
      </c>
      <c r="B1" s="611"/>
      <c r="C1" s="611"/>
      <c r="D1" s="611"/>
    </row>
    <row r="2" spans="1:4" ht="24.75" x14ac:dyDescent="0.25">
      <c r="A2" s="237" t="s">
        <v>598</v>
      </c>
      <c r="B2" s="238" t="s">
        <v>2</v>
      </c>
      <c r="C2" s="238" t="s">
        <v>3</v>
      </c>
      <c r="D2" s="238" t="s">
        <v>4</v>
      </c>
    </row>
    <row r="3" spans="1:4" x14ac:dyDescent="0.25">
      <c r="A3" s="473" t="s">
        <v>546</v>
      </c>
      <c r="B3" s="359">
        <v>2691901.7884510024</v>
      </c>
      <c r="C3" s="359">
        <v>1296018.4983357633</v>
      </c>
      <c r="D3" s="359">
        <v>1395883.2901223165</v>
      </c>
    </row>
    <row r="4" spans="1:4" x14ac:dyDescent="0.25">
      <c r="A4" s="564" t="s">
        <v>138</v>
      </c>
      <c r="B4" s="565"/>
      <c r="C4" s="565"/>
      <c r="D4" s="565"/>
    </row>
    <row r="5" spans="1:4" x14ac:dyDescent="0.25">
      <c r="A5" s="47" t="s">
        <v>6</v>
      </c>
      <c r="B5" s="474">
        <v>1297751.8005301389</v>
      </c>
      <c r="C5" s="474">
        <v>623483.75494479376</v>
      </c>
      <c r="D5" s="474">
        <v>674268.04558670695</v>
      </c>
    </row>
    <row r="6" spans="1:4" x14ac:dyDescent="0.25">
      <c r="A6" s="47" t="s">
        <v>7</v>
      </c>
      <c r="B6" s="474">
        <v>1394149.9879278922</v>
      </c>
      <c r="C6" s="474">
        <v>672534.74339254724</v>
      </c>
      <c r="D6" s="474">
        <v>721615.24453766132</v>
      </c>
    </row>
    <row r="7" spans="1:4" x14ac:dyDescent="0.25">
      <c r="A7" s="609" t="s">
        <v>327</v>
      </c>
      <c r="B7" s="359"/>
      <c r="C7" s="359"/>
      <c r="D7" s="359"/>
    </row>
    <row r="8" spans="1:4" x14ac:dyDescent="0.25">
      <c r="A8" s="149" t="s">
        <v>12</v>
      </c>
      <c r="B8" s="496">
        <v>438152.59820680931</v>
      </c>
      <c r="C8" s="496">
        <v>218014.57610944592</v>
      </c>
      <c r="D8" s="496">
        <v>220138.02209606583</v>
      </c>
    </row>
    <row r="9" spans="1:4" x14ac:dyDescent="0.25">
      <c r="A9" s="149" t="s">
        <v>156</v>
      </c>
      <c r="B9" s="496">
        <v>390040.31372198556</v>
      </c>
      <c r="C9" s="496">
        <v>194792.08807777363</v>
      </c>
      <c r="D9" s="496">
        <v>195248.22564625053</v>
      </c>
    </row>
    <row r="10" spans="1:4" x14ac:dyDescent="0.25">
      <c r="A10" s="149" t="s">
        <v>157</v>
      </c>
      <c r="B10" s="496">
        <v>383145.44609225594</v>
      </c>
      <c r="C10" s="496">
        <v>191111.52976661519</v>
      </c>
      <c r="D10" s="496">
        <v>192033.91632750074</v>
      </c>
    </row>
    <row r="11" spans="1:4" x14ac:dyDescent="0.25">
      <c r="A11" s="149" t="s">
        <v>158</v>
      </c>
      <c r="B11" s="496">
        <v>331178.31022806506</v>
      </c>
      <c r="C11" s="496">
        <v>159900.68428233761</v>
      </c>
      <c r="D11" s="496">
        <v>171277.62594403146</v>
      </c>
    </row>
    <row r="12" spans="1:4" x14ac:dyDescent="0.25">
      <c r="A12" s="149" t="s">
        <v>159</v>
      </c>
      <c r="B12" s="496">
        <v>253612.50167771365</v>
      </c>
      <c r="C12" s="496">
        <v>120332.93117777277</v>
      </c>
      <c r="D12" s="496">
        <v>133279.57049874973</v>
      </c>
    </row>
    <row r="13" spans="1:4" x14ac:dyDescent="0.25">
      <c r="A13" s="149" t="s">
        <v>160</v>
      </c>
      <c r="B13" s="496">
        <v>189690.91290030634</v>
      </c>
      <c r="C13" s="496">
        <v>90364.36960275771</v>
      </c>
      <c r="D13" s="496">
        <v>99326.543297138676</v>
      </c>
    </row>
    <row r="14" spans="1:4" x14ac:dyDescent="0.25">
      <c r="A14" s="149" t="s">
        <v>161</v>
      </c>
      <c r="B14" s="496">
        <v>149214.26087655255</v>
      </c>
      <c r="C14" s="496">
        <v>71262.157270412878</v>
      </c>
      <c r="D14" s="496">
        <v>77952.103605964614</v>
      </c>
    </row>
    <row r="15" spans="1:4" x14ac:dyDescent="0.25">
      <c r="A15" s="149" t="s">
        <v>162</v>
      </c>
      <c r="B15" s="496">
        <v>115018.1202621515</v>
      </c>
      <c r="C15" s="496">
        <v>53204.848983737604</v>
      </c>
      <c r="D15" s="496">
        <v>61813.271278116779</v>
      </c>
    </row>
    <row r="16" spans="1:4" x14ac:dyDescent="0.25">
      <c r="A16" s="149" t="s">
        <v>163</v>
      </c>
      <c r="B16" s="496">
        <v>85722.473863047417</v>
      </c>
      <c r="C16" s="496">
        <v>39923.834394818674</v>
      </c>
      <c r="D16" s="496">
        <v>45798.639468108398</v>
      </c>
    </row>
    <row r="17" spans="1:5" x14ac:dyDescent="0.25">
      <c r="A17" s="149" t="s">
        <v>164</v>
      </c>
      <c r="B17" s="496">
        <v>89190.229122333185</v>
      </c>
      <c r="C17" s="496">
        <v>39751.441389339525</v>
      </c>
      <c r="D17" s="496">
        <v>49438.787732918063</v>
      </c>
    </row>
    <row r="18" spans="1:5" x14ac:dyDescent="0.25">
      <c r="A18" s="149" t="s">
        <v>165</v>
      </c>
      <c r="B18" s="496">
        <v>70521.804831361733</v>
      </c>
      <c r="C18" s="496">
        <v>32366.409287686954</v>
      </c>
      <c r="D18" s="496">
        <v>38155.395543600389</v>
      </c>
    </row>
    <row r="19" spans="1:5" x14ac:dyDescent="0.25">
      <c r="A19" s="150" t="s">
        <v>166</v>
      </c>
      <c r="B19" s="496">
        <v>59058.525477887379</v>
      </c>
      <c r="C19" s="496">
        <v>26285.257302086498</v>
      </c>
      <c r="D19" s="496">
        <v>32773.268175744815</v>
      </c>
    </row>
    <row r="20" spans="1:5" x14ac:dyDescent="0.25">
      <c r="A20" s="150" t="s">
        <v>167</v>
      </c>
      <c r="B20" s="496">
        <v>49802.183950442632</v>
      </c>
      <c r="C20" s="496">
        <v>22234.777867564058</v>
      </c>
      <c r="D20" s="496">
        <v>27567.406082850383</v>
      </c>
    </row>
    <row r="21" spans="1:5" x14ac:dyDescent="0.25">
      <c r="A21" s="149" t="s">
        <v>254</v>
      </c>
      <c r="B21" s="496">
        <v>33518.470864617128</v>
      </c>
      <c r="C21" s="496">
        <v>14007.278104330895</v>
      </c>
      <c r="D21" s="496">
        <v>19511.192760302081</v>
      </c>
    </row>
    <row r="22" spans="1:5" x14ac:dyDescent="0.25">
      <c r="A22" s="149" t="s">
        <v>255</v>
      </c>
      <c r="B22" s="496">
        <v>24197.523673190888</v>
      </c>
      <c r="C22" s="496">
        <v>10213.640284406632</v>
      </c>
      <c r="D22" s="496">
        <v>13983.883388790953</v>
      </c>
    </row>
    <row r="23" spans="1:5" x14ac:dyDescent="0.25">
      <c r="A23" s="149" t="s">
        <v>256</v>
      </c>
      <c r="B23" s="496">
        <v>14401.294366056232</v>
      </c>
      <c r="C23" s="496">
        <v>6158.9666910908354</v>
      </c>
      <c r="D23" s="496">
        <v>8242.3276749620545</v>
      </c>
    </row>
    <row r="24" spans="1:5" x14ac:dyDescent="0.25">
      <c r="A24" s="149" t="s">
        <v>257</v>
      </c>
      <c r="B24" s="496">
        <v>10704.929310745412</v>
      </c>
      <c r="C24" s="496">
        <v>4447.458554222666</v>
      </c>
      <c r="D24" s="496">
        <v>6257.470756522097</v>
      </c>
    </row>
    <row r="25" spans="1:5" x14ac:dyDescent="0.25">
      <c r="A25" s="149" t="s">
        <v>258</v>
      </c>
      <c r="B25" s="496">
        <v>2626.364644561675</v>
      </c>
      <c r="C25" s="496">
        <v>962.87723959082587</v>
      </c>
      <c r="D25" s="496">
        <v>1663.4874049708087</v>
      </c>
    </row>
    <row r="26" spans="1:5" x14ac:dyDescent="0.25">
      <c r="A26" s="149" t="s">
        <v>259</v>
      </c>
      <c r="B26" s="496">
        <v>1381.5195176737705</v>
      </c>
      <c r="C26" s="496">
        <v>466.66300998071046</v>
      </c>
      <c r="D26" s="496">
        <v>914.85650769307256</v>
      </c>
    </row>
    <row r="27" spans="1:5" x14ac:dyDescent="0.25">
      <c r="A27" s="235" t="s">
        <v>260</v>
      </c>
      <c r="B27" s="496">
        <v>724.00488091995044</v>
      </c>
      <c r="C27" s="496">
        <v>216.70894394882657</v>
      </c>
      <c r="D27" s="496">
        <v>507.29593697111522</v>
      </c>
    </row>
    <row r="28" spans="1:5" x14ac:dyDescent="0.25">
      <c r="A28" s="612"/>
      <c r="B28" s="612"/>
      <c r="C28" s="612"/>
      <c r="D28" s="612"/>
      <c r="E28" s="612"/>
    </row>
  </sheetData>
  <mergeCells count="2">
    <mergeCell ref="A1:D1"/>
    <mergeCell ref="A28:E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zoomScale="120" zoomScaleNormal="120" workbookViewId="0">
      <selection sqref="A1:E1"/>
    </sheetView>
  </sheetViews>
  <sheetFormatPr defaultRowHeight="15" x14ac:dyDescent="0.25"/>
  <cols>
    <col min="1" max="1" width="20.42578125" style="1" customWidth="1"/>
    <col min="2" max="16384" width="9.140625" style="1"/>
  </cols>
  <sheetData>
    <row r="1" spans="1:5" ht="24" customHeight="1" x14ac:dyDescent="0.25">
      <c r="A1" s="613" t="s">
        <v>134</v>
      </c>
      <c r="B1" s="613"/>
      <c r="C1" s="613"/>
      <c r="D1" s="613"/>
      <c r="E1" s="613"/>
    </row>
    <row r="2" spans="1:5" x14ac:dyDescent="0.25">
      <c r="A2" s="616" t="s">
        <v>414</v>
      </c>
      <c r="B2" s="614" t="s">
        <v>2</v>
      </c>
      <c r="C2" s="614" t="s">
        <v>135</v>
      </c>
      <c r="D2" s="614" t="s">
        <v>136</v>
      </c>
      <c r="E2" s="614" t="s">
        <v>137</v>
      </c>
    </row>
    <row r="3" spans="1:5" x14ac:dyDescent="0.25">
      <c r="A3" s="617"/>
      <c r="B3" s="615"/>
      <c r="C3" s="615"/>
      <c r="D3" s="615"/>
      <c r="E3" s="615"/>
    </row>
    <row r="4" spans="1:5" x14ac:dyDescent="0.25">
      <c r="A4" s="458" t="s">
        <v>546</v>
      </c>
      <c r="B4" s="459">
        <v>2691901.7884529131</v>
      </c>
      <c r="C4" s="459">
        <v>1211338.3580241415</v>
      </c>
      <c r="D4" s="459">
        <v>1393009.3231747556</v>
      </c>
      <c r="E4" s="459">
        <v>87554.107257713636</v>
      </c>
    </row>
    <row r="5" spans="1:5" x14ac:dyDescent="0.25">
      <c r="A5" s="566" t="s">
        <v>138</v>
      </c>
      <c r="B5" s="566"/>
      <c r="C5" s="566"/>
      <c r="D5" s="566"/>
      <c r="E5" s="566"/>
    </row>
    <row r="6" spans="1:5" x14ac:dyDescent="0.25">
      <c r="A6" s="34" t="s">
        <v>6</v>
      </c>
      <c r="B6" s="460">
        <v>1297751.8005297908</v>
      </c>
      <c r="C6" s="460">
        <v>566876.9071046015</v>
      </c>
      <c r="D6" s="460">
        <v>696285.1908496368</v>
      </c>
      <c r="E6" s="460">
        <v>34589.702576181306</v>
      </c>
    </row>
    <row r="7" spans="1:5" x14ac:dyDescent="0.25">
      <c r="A7" s="34" t="s">
        <v>7</v>
      </c>
      <c r="B7" s="460">
        <v>1394149.987928089</v>
      </c>
      <c r="C7" s="460">
        <v>644461.45091512532</v>
      </c>
      <c r="D7" s="460">
        <v>696724.13233363279</v>
      </c>
      <c r="E7" s="460">
        <v>52964.404681551685</v>
      </c>
    </row>
    <row r="8" spans="1:5" x14ac:dyDescent="0.25">
      <c r="A8" s="458" t="s">
        <v>139</v>
      </c>
      <c r="B8" s="458"/>
      <c r="C8" s="458"/>
      <c r="D8" s="458"/>
      <c r="E8" s="458"/>
    </row>
    <row r="9" spans="1:5" x14ac:dyDescent="0.25">
      <c r="A9" s="35" t="s">
        <v>140</v>
      </c>
      <c r="B9" s="460">
        <v>1296018.4983358798</v>
      </c>
      <c r="C9" s="460">
        <v>603918.19395191153</v>
      </c>
      <c r="D9" s="460">
        <v>655626.71155787178</v>
      </c>
      <c r="E9" s="460">
        <v>36473.592827552791</v>
      </c>
    </row>
    <row r="10" spans="1:5" x14ac:dyDescent="0.25">
      <c r="A10" s="35" t="s">
        <v>4</v>
      </c>
      <c r="B10" s="460">
        <v>1395883.2901223549</v>
      </c>
      <c r="C10" s="460">
        <v>607420.16406788828</v>
      </c>
      <c r="D10" s="460">
        <v>737382.61162532878</v>
      </c>
      <c r="E10" s="460">
        <v>51080.514430180199</v>
      </c>
    </row>
    <row r="11" spans="1:5" x14ac:dyDescent="0.25">
      <c r="A11" s="458" t="s">
        <v>339</v>
      </c>
      <c r="B11" s="458"/>
      <c r="C11" s="458"/>
      <c r="D11" s="458"/>
      <c r="E11" s="458"/>
    </row>
    <row r="12" spans="1:5" x14ac:dyDescent="0.25">
      <c r="A12" s="36" t="s">
        <v>547</v>
      </c>
      <c r="B12" s="461">
        <v>258072.77573278884</v>
      </c>
      <c r="C12" s="461">
        <v>112711.51706964226</v>
      </c>
      <c r="D12" s="461">
        <v>136636.26106704213</v>
      </c>
      <c r="E12" s="461">
        <v>8724.9975955755926</v>
      </c>
    </row>
    <row r="13" spans="1:5" x14ac:dyDescent="0.25">
      <c r="A13" s="34" t="s">
        <v>547</v>
      </c>
      <c r="B13" s="460">
        <v>139150.2859253861</v>
      </c>
      <c r="C13" s="460">
        <v>60429.179027151862</v>
      </c>
      <c r="D13" s="460">
        <v>74870.829240845676</v>
      </c>
      <c r="E13" s="460">
        <v>3850.2776575455518</v>
      </c>
    </row>
    <row r="14" spans="1:5" x14ac:dyDescent="0.25">
      <c r="A14" s="34" t="s">
        <v>548</v>
      </c>
      <c r="B14" s="460">
        <v>59309.988985624281</v>
      </c>
      <c r="C14" s="460">
        <v>25482.653778048065</v>
      </c>
      <c r="D14" s="460">
        <v>31475.550645387884</v>
      </c>
      <c r="E14" s="460">
        <v>2351.7845621719321</v>
      </c>
    </row>
    <row r="15" spans="1:5" x14ac:dyDescent="0.25">
      <c r="A15" s="34" t="s">
        <v>549</v>
      </c>
      <c r="B15" s="460">
        <v>59612.500821364927</v>
      </c>
      <c r="C15" s="460">
        <v>26799.684264691568</v>
      </c>
      <c r="D15" s="460">
        <v>30289.881180798264</v>
      </c>
      <c r="E15" s="460">
        <v>2522.9353758588122</v>
      </c>
    </row>
    <row r="16" spans="1:5" x14ac:dyDescent="0.25">
      <c r="A16" s="36" t="s">
        <v>546</v>
      </c>
      <c r="B16" s="461">
        <v>836293.05069789744</v>
      </c>
      <c r="C16" s="461">
        <v>351986.22435233172</v>
      </c>
      <c r="D16" s="461">
        <v>459764.53844487015</v>
      </c>
      <c r="E16" s="461">
        <v>24542.287902200049</v>
      </c>
    </row>
    <row r="17" spans="1:5" x14ac:dyDescent="0.25">
      <c r="A17" s="37" t="s">
        <v>546</v>
      </c>
      <c r="B17" s="460">
        <v>762416.62690100668</v>
      </c>
      <c r="C17" s="460">
        <v>319135.77877026109</v>
      </c>
      <c r="D17" s="460">
        <v>421404.32650082099</v>
      </c>
      <c r="E17" s="460">
        <v>21876.521631468502</v>
      </c>
    </row>
    <row r="18" spans="1:5" x14ac:dyDescent="0.25">
      <c r="A18" s="37" t="s">
        <v>550</v>
      </c>
      <c r="B18" s="460">
        <v>73876.423797094831</v>
      </c>
      <c r="C18" s="460">
        <v>32850.445582383436</v>
      </c>
      <c r="D18" s="460">
        <v>38360.21194398019</v>
      </c>
      <c r="E18" s="460">
        <v>2665.7662707341942</v>
      </c>
    </row>
    <row r="19" spans="1:5" x14ac:dyDescent="0.25">
      <c r="A19" s="36" t="s">
        <v>551</v>
      </c>
      <c r="B19" s="461">
        <v>77736.363698486151</v>
      </c>
      <c r="C19" s="461">
        <v>37334.584949875796</v>
      </c>
      <c r="D19" s="461">
        <v>37791.421014700267</v>
      </c>
      <c r="E19" s="461">
        <v>2610.3577339290891</v>
      </c>
    </row>
    <row r="20" spans="1:5" x14ac:dyDescent="0.25">
      <c r="A20" s="37" t="s">
        <v>551</v>
      </c>
      <c r="B20" s="460">
        <v>55436.124620450151</v>
      </c>
      <c r="C20" s="460">
        <v>26189.02081597548</v>
      </c>
      <c r="D20" s="460">
        <v>27375.526561268962</v>
      </c>
      <c r="E20" s="460">
        <v>1871.5772431943872</v>
      </c>
    </row>
    <row r="21" spans="1:5" x14ac:dyDescent="0.25">
      <c r="A21" s="37" t="s">
        <v>552</v>
      </c>
      <c r="B21" s="460">
        <v>22300.239078066217</v>
      </c>
      <c r="C21" s="460">
        <v>11145.564133898446</v>
      </c>
      <c r="D21" s="460">
        <v>10415.894453434488</v>
      </c>
      <c r="E21" s="460">
        <v>738.78049073464376</v>
      </c>
    </row>
    <row r="22" spans="1:5" x14ac:dyDescent="0.25">
      <c r="A22" s="38" t="s">
        <v>553</v>
      </c>
      <c r="B22" s="461">
        <v>263415.33378081262</v>
      </c>
      <c r="C22" s="461">
        <v>119765.78626447517</v>
      </c>
      <c r="D22" s="461">
        <v>137126.11578254987</v>
      </c>
      <c r="E22" s="461">
        <v>6523.4317331865032</v>
      </c>
    </row>
    <row r="23" spans="1:5" x14ac:dyDescent="0.25">
      <c r="A23" s="462" t="s">
        <v>553</v>
      </c>
      <c r="B23" s="460">
        <v>263415.33378081262</v>
      </c>
      <c r="C23" s="460">
        <v>119765.78626447517</v>
      </c>
      <c r="D23" s="460">
        <v>137126.11578254987</v>
      </c>
      <c r="E23" s="460">
        <v>6523.4317331865032</v>
      </c>
    </row>
    <row r="24" spans="1:5" x14ac:dyDescent="0.25">
      <c r="A24" s="36" t="s">
        <v>554</v>
      </c>
      <c r="B24" s="461">
        <v>59828.967877962168</v>
      </c>
      <c r="C24" s="461">
        <v>28126.936747960015</v>
      </c>
      <c r="D24" s="461">
        <v>29007.944940441554</v>
      </c>
      <c r="E24" s="461">
        <v>2694.0861895456924</v>
      </c>
    </row>
    <row r="25" spans="1:5" x14ac:dyDescent="0.25">
      <c r="A25" s="37" t="s">
        <v>584</v>
      </c>
      <c r="B25" s="460">
        <v>43391.994743407158</v>
      </c>
      <c r="C25" s="460">
        <v>20481.368866659319</v>
      </c>
      <c r="D25" s="460">
        <v>21079.681560543046</v>
      </c>
      <c r="E25" s="460">
        <v>1830.9443162039843</v>
      </c>
    </row>
    <row r="26" spans="1:5" x14ac:dyDescent="0.25">
      <c r="A26" s="37" t="s">
        <v>555</v>
      </c>
      <c r="B26" s="460">
        <v>16436.973134549306</v>
      </c>
      <c r="C26" s="460">
        <v>7645.5678813020695</v>
      </c>
      <c r="D26" s="460">
        <v>7928.26337990311</v>
      </c>
      <c r="E26" s="460">
        <v>863.14187334164592</v>
      </c>
    </row>
    <row r="27" spans="1:5" x14ac:dyDescent="0.25">
      <c r="A27" s="36" t="s">
        <v>556</v>
      </c>
      <c r="B27" s="461">
        <v>153449.78713302224</v>
      </c>
      <c r="C27" s="461">
        <v>72296.025279693131</v>
      </c>
      <c r="D27" s="461">
        <v>76133.748418848467</v>
      </c>
      <c r="E27" s="461">
        <v>5020.0134345418737</v>
      </c>
    </row>
    <row r="28" spans="1:5" x14ac:dyDescent="0.25">
      <c r="A28" s="37" t="s">
        <v>556</v>
      </c>
      <c r="B28" s="460">
        <v>115352.78029322356</v>
      </c>
      <c r="C28" s="460">
        <v>54145.801374082774</v>
      </c>
      <c r="D28" s="460">
        <v>57385.02118055032</v>
      </c>
      <c r="E28" s="460">
        <v>3821.9577387340537</v>
      </c>
    </row>
    <row r="29" spans="1:5" x14ac:dyDescent="0.25">
      <c r="A29" s="40" t="s">
        <v>557</v>
      </c>
      <c r="B29" s="460">
        <v>38097.006839743801</v>
      </c>
      <c r="C29" s="460">
        <v>18150.223905638955</v>
      </c>
      <c r="D29" s="460">
        <v>18748.727238301766</v>
      </c>
      <c r="E29" s="460">
        <v>1198.0556958080119</v>
      </c>
    </row>
    <row r="30" spans="1:5" x14ac:dyDescent="0.25">
      <c r="A30" s="39" t="s">
        <v>558</v>
      </c>
      <c r="B30" s="461">
        <v>166141.17804085181</v>
      </c>
      <c r="C30" s="461">
        <v>75924.044554834429</v>
      </c>
      <c r="D30" s="461">
        <v>84744.001350484992</v>
      </c>
      <c r="E30" s="461">
        <v>5473.1321355256769</v>
      </c>
    </row>
    <row r="31" spans="1:5" x14ac:dyDescent="0.25">
      <c r="A31" s="40" t="s">
        <v>558</v>
      </c>
      <c r="B31" s="460">
        <v>95734.605596376976</v>
      </c>
      <c r="C31" s="460">
        <v>42588.101869588383</v>
      </c>
      <c r="D31" s="460">
        <v>49781.358591563694</v>
      </c>
      <c r="E31" s="460">
        <v>3365.1451352964095</v>
      </c>
    </row>
    <row r="32" spans="1:5" x14ac:dyDescent="0.25">
      <c r="A32" s="40" t="s">
        <v>559</v>
      </c>
      <c r="B32" s="460">
        <v>70406.572444432255</v>
      </c>
      <c r="C32" s="460">
        <v>33335.942685277834</v>
      </c>
      <c r="D32" s="460">
        <v>34962.642758914539</v>
      </c>
      <c r="E32" s="460">
        <v>2107.9870002294697</v>
      </c>
    </row>
    <row r="33" spans="1:5" x14ac:dyDescent="0.25">
      <c r="A33" s="39" t="s">
        <v>560</v>
      </c>
      <c r="B33" s="461">
        <v>76193.219071665008</v>
      </c>
      <c r="C33" s="461">
        <v>35759.58868456944</v>
      </c>
      <c r="D33" s="461">
        <v>37659.509644405072</v>
      </c>
      <c r="E33" s="461">
        <v>2774.1207427086219</v>
      </c>
    </row>
    <row r="34" spans="1:5" x14ac:dyDescent="0.25">
      <c r="A34" s="40" t="s">
        <v>560</v>
      </c>
      <c r="B34" s="460">
        <v>46614.578200187199</v>
      </c>
      <c r="C34" s="460">
        <v>21629.341382286901</v>
      </c>
      <c r="D34" s="460">
        <v>23298.354697386807</v>
      </c>
      <c r="E34" s="460">
        <v>1686.8821205107376</v>
      </c>
    </row>
    <row r="35" spans="1:5" x14ac:dyDescent="0.25">
      <c r="A35" s="40" t="s">
        <v>561</v>
      </c>
      <c r="B35" s="460">
        <v>29578.640871499323</v>
      </c>
      <c r="C35" s="460">
        <v>14130.247302283316</v>
      </c>
      <c r="D35" s="460">
        <v>14361.154947024459</v>
      </c>
      <c r="E35" s="460">
        <v>1087.2386221978222</v>
      </c>
    </row>
    <row r="36" spans="1:5" x14ac:dyDescent="0.25">
      <c r="A36" s="39" t="s">
        <v>562</v>
      </c>
      <c r="B36" s="461">
        <v>91293.271809271391</v>
      </c>
      <c r="C36" s="461">
        <v>42637.004661687664</v>
      </c>
      <c r="D36" s="461">
        <v>45014.079328322972</v>
      </c>
      <c r="E36" s="461">
        <v>3642.187819321935</v>
      </c>
    </row>
    <row r="37" spans="1:5" x14ac:dyDescent="0.25">
      <c r="A37" s="40" t="s">
        <v>562</v>
      </c>
      <c r="B37" s="460">
        <v>53582.626101408401</v>
      </c>
      <c r="C37" s="460">
        <v>24749.125980511661</v>
      </c>
      <c r="D37" s="460">
        <v>26750.139137016267</v>
      </c>
      <c r="E37" s="460">
        <v>2083.3609838716452</v>
      </c>
    </row>
    <row r="38" spans="1:5" x14ac:dyDescent="0.25">
      <c r="A38" s="40" t="s">
        <v>563</v>
      </c>
      <c r="B38" s="460">
        <v>23205.263373013033</v>
      </c>
      <c r="C38" s="460">
        <v>11181.044352275539</v>
      </c>
      <c r="D38" s="460">
        <v>11167.233651487153</v>
      </c>
      <c r="E38" s="460">
        <v>856.98536925219037</v>
      </c>
    </row>
    <row r="39" spans="1:5" x14ac:dyDescent="0.25">
      <c r="A39" s="40" t="s">
        <v>564</v>
      </c>
      <c r="B39" s="460">
        <v>14505.382334915354</v>
      </c>
      <c r="C39" s="460">
        <v>6706.8343288936139</v>
      </c>
      <c r="D39" s="460">
        <v>7096.7065398216464</v>
      </c>
      <c r="E39" s="460">
        <v>701.84146619791045</v>
      </c>
    </row>
    <row r="40" spans="1:5" x14ac:dyDescent="0.25">
      <c r="A40" s="39" t="s">
        <v>565</v>
      </c>
      <c r="B40" s="461">
        <v>214643.18655896597</v>
      </c>
      <c r="C40" s="461">
        <v>105038.49076285011</v>
      </c>
      <c r="D40" s="461">
        <v>102550.57341005898</v>
      </c>
      <c r="E40" s="461">
        <v>7054.1223856974248</v>
      </c>
    </row>
    <row r="41" spans="1:5" x14ac:dyDescent="0.25">
      <c r="A41" s="40" t="s">
        <v>565</v>
      </c>
      <c r="B41" s="460">
        <v>129777.00599804669</v>
      </c>
      <c r="C41" s="460">
        <v>63707.21715266387</v>
      </c>
      <c r="D41" s="460">
        <v>62082.836797251068</v>
      </c>
      <c r="E41" s="460">
        <v>3986.9520483314777</v>
      </c>
    </row>
    <row r="42" spans="1:5" x14ac:dyDescent="0.25">
      <c r="A42" s="40" t="s">
        <v>566</v>
      </c>
      <c r="B42" s="460">
        <v>84866.180560538065</v>
      </c>
      <c r="C42" s="460">
        <v>41331.273610404874</v>
      </c>
      <c r="D42" s="460">
        <v>40467.736612813009</v>
      </c>
      <c r="E42" s="460">
        <v>3067.1703373667333</v>
      </c>
    </row>
    <row r="43" spans="1:5" x14ac:dyDescent="0.25">
      <c r="A43" s="39" t="s">
        <v>567</v>
      </c>
      <c r="B43" s="461">
        <v>46574.795301467355</v>
      </c>
      <c r="C43" s="461">
        <v>21630.5829786588</v>
      </c>
      <c r="D43" s="461">
        <v>23168.676543407142</v>
      </c>
      <c r="E43" s="461">
        <v>1775.5357793988894</v>
      </c>
    </row>
    <row r="44" spans="1:5" x14ac:dyDescent="0.25">
      <c r="A44" s="40" t="s">
        <v>567</v>
      </c>
      <c r="B44" s="460">
        <v>26960.397354660905</v>
      </c>
      <c r="C44" s="460">
        <v>12536.257421580183</v>
      </c>
      <c r="D44" s="460">
        <v>13455.106189405464</v>
      </c>
      <c r="E44" s="460">
        <v>969.03374368028142</v>
      </c>
    </row>
    <row r="45" spans="1:5" x14ac:dyDescent="0.25">
      <c r="A45" s="40" t="s">
        <v>568</v>
      </c>
      <c r="B45" s="460">
        <v>19614.397946802925</v>
      </c>
      <c r="C45" s="460">
        <v>9094.3255570784386</v>
      </c>
      <c r="D45" s="460">
        <v>9713.5703540052782</v>
      </c>
      <c r="E45" s="460">
        <v>806.50203571865484</v>
      </c>
    </row>
    <row r="46" spans="1:5" x14ac:dyDescent="0.25">
      <c r="A46" s="39" t="s">
        <v>569</v>
      </c>
      <c r="B46" s="461">
        <v>105828.83461042622</v>
      </c>
      <c r="C46" s="461">
        <v>51056.703569902827</v>
      </c>
      <c r="D46" s="461">
        <v>51597.837532110199</v>
      </c>
      <c r="E46" s="461">
        <v>3174.2935085232698</v>
      </c>
    </row>
    <row r="47" spans="1:5" x14ac:dyDescent="0.25">
      <c r="A47" s="40" t="s">
        <v>569</v>
      </c>
      <c r="B47" s="460">
        <v>31322.106496132063</v>
      </c>
      <c r="C47" s="460">
        <v>14255.403439673881</v>
      </c>
      <c r="D47" s="460">
        <v>16097.669312785963</v>
      </c>
      <c r="E47" s="460">
        <v>969.03374368028142</v>
      </c>
    </row>
    <row r="48" spans="1:5" x14ac:dyDescent="0.25">
      <c r="A48" s="40" t="s">
        <v>570</v>
      </c>
      <c r="B48" s="460">
        <v>74506.728114377358</v>
      </c>
      <c r="C48" s="460">
        <v>36801.300130216587</v>
      </c>
      <c r="D48" s="460">
        <v>35500.168219322164</v>
      </c>
      <c r="E48" s="460">
        <v>2205.2597648428764</v>
      </c>
    </row>
    <row r="49" spans="1:5" x14ac:dyDescent="0.25">
      <c r="A49" s="39" t="s">
        <v>579</v>
      </c>
      <c r="B49" s="461">
        <v>103236.81492183218</v>
      </c>
      <c r="C49" s="461">
        <v>46606.813032846148</v>
      </c>
      <c r="D49" s="461">
        <v>52505.144149144129</v>
      </c>
      <c r="E49" s="461">
        <v>4124.8577399352844</v>
      </c>
    </row>
    <row r="50" spans="1:5" x14ac:dyDescent="0.25">
      <c r="A50" s="40" t="s">
        <v>571</v>
      </c>
      <c r="B50" s="460">
        <v>66463.227253733334</v>
      </c>
      <c r="C50" s="460">
        <v>30057.411360354799</v>
      </c>
      <c r="D50" s="460">
        <v>33960.452469030672</v>
      </c>
      <c r="E50" s="460">
        <v>2445.3634243316651</v>
      </c>
    </row>
    <row r="51" spans="1:5" x14ac:dyDescent="0.25">
      <c r="A51" s="40" t="s">
        <v>572</v>
      </c>
      <c r="B51" s="460">
        <v>36773.587668188782</v>
      </c>
      <c r="C51" s="460">
        <v>16549.401672481854</v>
      </c>
      <c r="D51" s="460">
        <v>18544.691680109361</v>
      </c>
      <c r="E51" s="460">
        <v>1679.4943156033917</v>
      </c>
    </row>
    <row r="52" spans="1:5" x14ac:dyDescent="0.25">
      <c r="A52" s="39" t="s">
        <v>573</v>
      </c>
      <c r="B52" s="461">
        <v>78696.272450021424</v>
      </c>
      <c r="C52" s="461">
        <v>35370.737672374009</v>
      </c>
      <c r="D52" s="461">
        <v>39860.654276118679</v>
      </c>
      <c r="E52" s="461">
        <v>3464.8805015455987</v>
      </c>
    </row>
    <row r="53" spans="1:5" x14ac:dyDescent="0.25">
      <c r="A53" s="40" t="s">
        <v>573</v>
      </c>
      <c r="B53" s="460">
        <v>47014.426091453613</v>
      </c>
      <c r="C53" s="460">
        <v>21464.893871695025</v>
      </c>
      <c r="D53" s="460">
        <v>23467.402536701647</v>
      </c>
      <c r="E53" s="460">
        <v>2082.129683053754</v>
      </c>
    </row>
    <row r="54" spans="1:5" x14ac:dyDescent="0.25">
      <c r="A54" s="40" t="s">
        <v>574</v>
      </c>
      <c r="B54" s="460">
        <v>31681.846358586568</v>
      </c>
      <c r="C54" s="460">
        <v>13905.84380068105</v>
      </c>
      <c r="D54" s="460">
        <v>16393.251739422172</v>
      </c>
      <c r="E54" s="460">
        <v>1382.7508184916614</v>
      </c>
    </row>
    <row r="55" spans="1:5" x14ac:dyDescent="0.25">
      <c r="A55" s="39" t="s">
        <v>575</v>
      </c>
      <c r="B55" s="461">
        <v>50566.07916713156</v>
      </c>
      <c r="C55" s="461">
        <v>24343.597324418541</v>
      </c>
      <c r="D55" s="461">
        <v>24352.135900330573</v>
      </c>
      <c r="E55" s="461">
        <v>1870.3459423764962</v>
      </c>
    </row>
    <row r="56" spans="1:5" x14ac:dyDescent="0.25">
      <c r="A56" s="40" t="s">
        <v>575</v>
      </c>
      <c r="B56" s="460">
        <v>50566.07916713156</v>
      </c>
      <c r="C56" s="460">
        <v>24343.597324418541</v>
      </c>
      <c r="D56" s="460">
        <v>24352.135900330573</v>
      </c>
      <c r="E56" s="460">
        <v>1870.3459423764962</v>
      </c>
    </row>
    <row r="57" spans="1:5" x14ac:dyDescent="0.25">
      <c r="A57" s="39" t="s">
        <v>576</v>
      </c>
      <c r="B57" s="461">
        <v>47988.663382504907</v>
      </c>
      <c r="C57" s="461">
        <v>21881.539520071066</v>
      </c>
      <c r="D57" s="461">
        <v>24398.078327196665</v>
      </c>
      <c r="E57" s="461">
        <v>1709.0455352327756</v>
      </c>
    </row>
    <row r="58" spans="1:5" x14ac:dyDescent="0.25">
      <c r="A58" s="40" t="s">
        <v>576</v>
      </c>
      <c r="B58" s="460">
        <v>47988.663382504907</v>
      </c>
      <c r="C58" s="460">
        <v>21881.539520071066</v>
      </c>
      <c r="D58" s="460">
        <v>24398.078327196665</v>
      </c>
      <c r="E58" s="460">
        <v>1709.0455352327756</v>
      </c>
    </row>
    <row r="59" spans="1:5" x14ac:dyDescent="0.25">
      <c r="A59" s="39" t="s">
        <v>577</v>
      </c>
      <c r="B59" s="461">
        <v>61943.194231518602</v>
      </c>
      <c r="C59" s="461">
        <v>28868.180595413625</v>
      </c>
      <c r="D59" s="461">
        <v>30698.603057556553</v>
      </c>
      <c r="E59" s="461">
        <v>2376.4105785297565</v>
      </c>
    </row>
    <row r="60" spans="1:5" x14ac:dyDescent="0.25">
      <c r="A60" s="40" t="s">
        <v>577</v>
      </c>
      <c r="B60" s="460">
        <v>39045.373246493386</v>
      </c>
      <c r="C60" s="460">
        <v>17886.117546984504</v>
      </c>
      <c r="D60" s="460">
        <v>19573.340246068448</v>
      </c>
      <c r="E60" s="460">
        <v>1585.9154534436759</v>
      </c>
    </row>
    <row r="61" spans="1:5" x14ac:dyDescent="0.25">
      <c r="A61" s="40" t="s">
        <v>578</v>
      </c>
      <c r="B61" s="460">
        <v>22897.820985012375</v>
      </c>
      <c r="C61" s="460">
        <v>10982.063048432467</v>
      </c>
      <c r="D61" s="460">
        <v>11125.262811495522</v>
      </c>
      <c r="E61" s="460">
        <v>790.4951250860704</v>
      </c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>
      <selection activeCell="O13" sqref="O13"/>
    </sheetView>
  </sheetViews>
  <sheetFormatPr defaultRowHeight="15" x14ac:dyDescent="0.25"/>
  <cols>
    <col min="1" max="1" width="17.140625" style="1" customWidth="1"/>
    <col min="2" max="3" width="13.42578125" style="1" bestFit="1" customWidth="1"/>
    <col min="4" max="5" width="12" style="1" bestFit="1" customWidth="1"/>
    <col min="6" max="8" width="11.140625" style="1" bestFit="1" customWidth="1"/>
    <col min="9" max="16384" width="9.140625" style="1"/>
  </cols>
  <sheetData>
    <row r="1" spans="1:8" x14ac:dyDescent="0.25">
      <c r="A1" s="613" t="s">
        <v>328</v>
      </c>
      <c r="B1" s="613"/>
      <c r="C1" s="613"/>
      <c r="D1" s="613"/>
      <c r="E1" s="613"/>
      <c r="F1" s="613"/>
      <c r="G1" s="613"/>
      <c r="H1" s="613"/>
    </row>
    <row r="2" spans="1:8" ht="24.75" x14ac:dyDescent="0.25">
      <c r="A2" s="239" t="s">
        <v>414</v>
      </c>
      <c r="B2" s="239" t="s">
        <v>2</v>
      </c>
      <c r="C2" s="240" t="s">
        <v>329</v>
      </c>
      <c r="D2" s="240" t="s">
        <v>330</v>
      </c>
      <c r="E2" s="240" t="s">
        <v>331</v>
      </c>
      <c r="F2" s="240" t="s">
        <v>332</v>
      </c>
      <c r="G2" s="240" t="s">
        <v>333</v>
      </c>
      <c r="H2" s="240" t="s">
        <v>334</v>
      </c>
    </row>
    <row r="3" spans="1:8" x14ac:dyDescent="0.25">
      <c r="A3" s="464" t="s">
        <v>546</v>
      </c>
      <c r="B3" s="497">
        <v>2691901.7884529131</v>
      </c>
      <c r="C3" s="497">
        <v>1542516.6682478692</v>
      </c>
      <c r="D3" s="497">
        <v>443303.41457934707</v>
      </c>
      <c r="E3" s="497">
        <v>509666.8889516028</v>
      </c>
      <c r="F3" s="497">
        <v>108860.70942840561</v>
      </c>
      <c r="G3" s="497">
        <v>57715.994537788654</v>
      </c>
      <c r="H3" s="497">
        <v>29838.112719944336</v>
      </c>
    </row>
    <row r="4" spans="1:8" x14ac:dyDescent="0.25">
      <c r="A4" s="46" t="s">
        <v>138</v>
      </c>
      <c r="B4" s="428"/>
      <c r="C4" s="428"/>
      <c r="D4" s="428"/>
      <c r="E4" s="498"/>
      <c r="F4" s="498"/>
      <c r="G4" s="498"/>
      <c r="H4" s="498"/>
    </row>
    <row r="5" spans="1:8" x14ac:dyDescent="0.25">
      <c r="A5" s="145" t="s">
        <v>6</v>
      </c>
      <c r="B5" s="428">
        <v>1297751.8005297908</v>
      </c>
      <c r="C5" s="428">
        <v>735453.06709880789</v>
      </c>
      <c r="D5" s="428">
        <v>228812.4794725664</v>
      </c>
      <c r="E5" s="499">
        <v>254186.74366671231</v>
      </c>
      <c r="F5" s="499">
        <v>44709.807719483724</v>
      </c>
      <c r="G5" s="499">
        <v>22751.976512988193</v>
      </c>
      <c r="H5" s="499">
        <v>11837.726063205757</v>
      </c>
    </row>
    <row r="6" spans="1:8" x14ac:dyDescent="0.25">
      <c r="A6" s="145" t="s">
        <v>7</v>
      </c>
      <c r="B6" s="428">
        <v>1394149.987928089</v>
      </c>
      <c r="C6" s="428">
        <v>807063.60114945821</v>
      </c>
      <c r="D6" s="428">
        <v>214490.93510545359</v>
      </c>
      <c r="E6" s="499">
        <v>255480.14528766999</v>
      </c>
      <c r="F6" s="499">
        <v>64150.901708846286</v>
      </c>
      <c r="G6" s="499">
        <v>34964.018024819823</v>
      </c>
      <c r="H6" s="499">
        <v>18000.386656751223</v>
      </c>
    </row>
    <row r="7" spans="1:8" x14ac:dyDescent="0.25">
      <c r="A7" s="464" t="s">
        <v>340</v>
      </c>
      <c r="B7" s="497"/>
      <c r="C7" s="497"/>
      <c r="D7" s="497"/>
      <c r="E7" s="497"/>
      <c r="F7" s="497"/>
      <c r="G7" s="497"/>
      <c r="H7" s="497"/>
    </row>
    <row r="8" spans="1:8" x14ac:dyDescent="0.25">
      <c r="A8" s="36" t="s">
        <v>547</v>
      </c>
      <c r="B8" s="430">
        <v>258072.77573278884</v>
      </c>
      <c r="C8" s="430">
        <v>143390.22103096705</v>
      </c>
      <c r="D8" s="430">
        <v>45031.589014605997</v>
      </c>
      <c r="E8" s="430">
        <v>50016.837786956108</v>
      </c>
      <c r="F8" s="430">
        <v>10909.130304141501</v>
      </c>
      <c r="G8" s="430">
        <v>5922.5569340558077</v>
      </c>
      <c r="H8" s="430">
        <v>2802.4406615201201</v>
      </c>
    </row>
    <row r="9" spans="1:8" x14ac:dyDescent="0.25">
      <c r="A9" s="34" t="s">
        <v>547</v>
      </c>
      <c r="B9" s="428">
        <v>139150.2859253861</v>
      </c>
      <c r="C9" s="428">
        <v>77826.976678012303</v>
      </c>
      <c r="D9" s="428">
        <v>25266.754185426656</v>
      </c>
      <c r="E9" s="428">
        <v>27244.289185118272</v>
      </c>
      <c r="F9" s="428">
        <v>4961.9882193463891</v>
      </c>
      <c r="G9" s="428">
        <v>2625.1333437437838</v>
      </c>
      <c r="H9" s="428">
        <v>1225.1443138016139</v>
      </c>
    </row>
    <row r="10" spans="1:8" ht="15" customHeight="1" x14ac:dyDescent="0.25">
      <c r="A10" s="34" t="s">
        <v>548</v>
      </c>
      <c r="B10" s="428">
        <v>59309.988985624281</v>
      </c>
      <c r="C10" s="428">
        <v>32218.472473653528</v>
      </c>
      <c r="D10" s="428">
        <v>10280.74901862377</v>
      </c>
      <c r="E10" s="428">
        <v>11496.277556403185</v>
      </c>
      <c r="F10" s="428">
        <v>2962.705374762832</v>
      </c>
      <c r="G10" s="428">
        <v>1642.5552910666618</v>
      </c>
      <c r="H10" s="428">
        <v>709.22927110525711</v>
      </c>
    </row>
    <row r="11" spans="1:8" ht="14.25" customHeight="1" x14ac:dyDescent="0.25">
      <c r="A11" s="34" t="s">
        <v>549</v>
      </c>
      <c r="B11" s="428">
        <v>59612.500821364927</v>
      </c>
      <c r="C11" s="428">
        <v>33344.771879497799</v>
      </c>
      <c r="D11" s="428">
        <v>9484.0858105381503</v>
      </c>
      <c r="E11" s="428">
        <v>11276.271045430391</v>
      </c>
      <c r="F11" s="428">
        <v>2984.436710030041</v>
      </c>
      <c r="G11" s="428">
        <v>1654.8682992455717</v>
      </c>
      <c r="H11" s="428">
        <v>868.06707661321036</v>
      </c>
    </row>
    <row r="12" spans="1:8" x14ac:dyDescent="0.25">
      <c r="A12" s="36" t="s">
        <v>546</v>
      </c>
      <c r="B12" s="430">
        <v>836293.05069789744</v>
      </c>
      <c r="C12" s="430">
        <v>461058.74868171307</v>
      </c>
      <c r="D12" s="430">
        <v>151554.54166619171</v>
      </c>
      <c r="E12" s="430">
        <v>169212.21648951471</v>
      </c>
      <c r="F12" s="430">
        <v>29925.255959339898</v>
      </c>
      <c r="G12" s="430">
        <v>16070.938275117349</v>
      </c>
      <c r="H12" s="430">
        <v>8471.3496270899068</v>
      </c>
    </row>
    <row r="13" spans="1:8" x14ac:dyDescent="0.25">
      <c r="A13" s="37" t="s">
        <v>546</v>
      </c>
      <c r="B13" s="428">
        <v>762416.62690100668</v>
      </c>
      <c r="C13" s="428">
        <v>419407.9041081614</v>
      </c>
      <c r="D13" s="428">
        <v>139974.7602879667</v>
      </c>
      <c r="E13" s="428">
        <v>154336.14396898772</v>
      </c>
      <c r="F13" s="428">
        <v>26821.296905343715</v>
      </c>
      <c r="G13" s="428">
        <v>14304.02160144279</v>
      </c>
      <c r="H13" s="428">
        <v>7572.5000300294387</v>
      </c>
    </row>
    <row r="14" spans="1:8" x14ac:dyDescent="0.25">
      <c r="A14" s="37" t="s">
        <v>550</v>
      </c>
      <c r="B14" s="428">
        <v>73876.423797094831</v>
      </c>
      <c r="C14" s="428">
        <v>41650.844573663526</v>
      </c>
      <c r="D14" s="428">
        <v>11579.78137812846</v>
      </c>
      <c r="E14" s="428">
        <v>14876.072520581574</v>
      </c>
      <c r="F14" s="428">
        <v>3103.9590539996907</v>
      </c>
      <c r="G14" s="428">
        <v>1766.9166736736524</v>
      </c>
      <c r="H14" s="428">
        <v>898.84959706048812</v>
      </c>
    </row>
    <row r="15" spans="1:8" x14ac:dyDescent="0.25">
      <c r="A15" s="36" t="s">
        <v>551</v>
      </c>
      <c r="B15" s="430">
        <v>77736.363698486151</v>
      </c>
      <c r="C15" s="430">
        <v>47079.71625365255</v>
      </c>
      <c r="D15" s="430">
        <v>10781.968583883987</v>
      </c>
      <c r="E15" s="430">
        <v>13607.420320137462</v>
      </c>
      <c r="F15" s="430">
        <v>3656.9008069097872</v>
      </c>
      <c r="G15" s="430">
        <v>1834.6382186576573</v>
      </c>
      <c r="H15" s="430">
        <v>775.71951527137708</v>
      </c>
    </row>
    <row r="16" spans="1:8" x14ac:dyDescent="0.25">
      <c r="A16" s="37" t="s">
        <v>551</v>
      </c>
      <c r="B16" s="428">
        <v>55436.124620450151</v>
      </c>
      <c r="C16" s="428">
        <v>33298.493968118448</v>
      </c>
      <c r="D16" s="428">
        <v>7847.0751203307427</v>
      </c>
      <c r="E16" s="428">
        <v>9742.4021617213093</v>
      </c>
      <c r="F16" s="428">
        <v>2676.576127077913</v>
      </c>
      <c r="G16" s="428">
        <v>1326.1109808686756</v>
      </c>
      <c r="H16" s="428">
        <v>545.46626232573942</v>
      </c>
    </row>
    <row r="17" spans="1:8" x14ac:dyDescent="0.25">
      <c r="A17" s="37" t="s">
        <v>552</v>
      </c>
      <c r="B17" s="428">
        <v>22300.239078066217</v>
      </c>
      <c r="C17" s="428">
        <v>13781.22228553308</v>
      </c>
      <c r="D17" s="428">
        <v>2934.8934635522742</v>
      </c>
      <c r="E17" s="428">
        <v>3865.0181584165966</v>
      </c>
      <c r="F17" s="428">
        <v>980.32467983187462</v>
      </c>
      <c r="G17" s="428">
        <v>508.52723778900628</v>
      </c>
      <c r="H17" s="428">
        <v>230.25325294562816</v>
      </c>
    </row>
    <row r="18" spans="1:8" x14ac:dyDescent="0.25">
      <c r="A18" s="38" t="s">
        <v>553</v>
      </c>
      <c r="B18" s="430">
        <v>263415.33378081262</v>
      </c>
      <c r="C18" s="430">
        <v>153724.8417383554</v>
      </c>
      <c r="D18" s="430">
        <v>43900.396234292159</v>
      </c>
      <c r="E18" s="430">
        <v>50655.0188266353</v>
      </c>
      <c r="F18" s="430">
        <v>8611.6452478351475</v>
      </c>
      <c r="G18" s="430">
        <v>4244.293919270689</v>
      </c>
      <c r="H18" s="430">
        <v>2279.1378139163498</v>
      </c>
    </row>
    <row r="19" spans="1:8" x14ac:dyDescent="0.25">
      <c r="A19" s="462" t="s">
        <v>553</v>
      </c>
      <c r="B19" s="428">
        <v>263415.33378081262</v>
      </c>
      <c r="C19" s="428">
        <v>153724.8417383554</v>
      </c>
      <c r="D19" s="428">
        <v>43900.396234292159</v>
      </c>
      <c r="E19" s="428">
        <v>50655.0188266353</v>
      </c>
      <c r="F19" s="428">
        <v>8611.6452478351475</v>
      </c>
      <c r="G19" s="428">
        <v>4244.293919270689</v>
      </c>
      <c r="H19" s="428">
        <v>2279.1378139163498</v>
      </c>
    </row>
    <row r="20" spans="1:8" x14ac:dyDescent="0.25">
      <c r="A20" s="36" t="s">
        <v>554</v>
      </c>
      <c r="B20" s="430">
        <v>59828.967877962168</v>
      </c>
      <c r="C20" s="430">
        <v>35141.602052922484</v>
      </c>
      <c r="D20" s="430">
        <v>8397.7268904213961</v>
      </c>
      <c r="E20" s="430">
        <v>10590.591996169804</v>
      </c>
      <c r="F20" s="430">
        <v>3004.9607488935162</v>
      </c>
      <c r="G20" s="430">
        <v>1781.6922834883444</v>
      </c>
      <c r="H20" s="430">
        <v>912.39390605729034</v>
      </c>
    </row>
    <row r="21" spans="1:8" x14ac:dyDescent="0.25">
      <c r="A21" s="37" t="s">
        <v>584</v>
      </c>
      <c r="B21" s="428">
        <v>43391.994743407158</v>
      </c>
      <c r="C21" s="428">
        <v>25595.415682249495</v>
      </c>
      <c r="D21" s="428">
        <v>6273.2916688612613</v>
      </c>
      <c r="E21" s="428">
        <v>7648.3902645706985</v>
      </c>
      <c r="F21" s="428">
        <v>2043.9528115213834</v>
      </c>
      <c r="G21" s="428">
        <v>1201.7495982616849</v>
      </c>
      <c r="H21" s="428">
        <v>629.19471794233493</v>
      </c>
    </row>
    <row r="22" spans="1:8" x14ac:dyDescent="0.25">
      <c r="A22" s="37" t="s">
        <v>555</v>
      </c>
      <c r="B22" s="428">
        <v>16436.973134549306</v>
      </c>
      <c r="C22" s="428">
        <v>9546.1863706737913</v>
      </c>
      <c r="D22" s="428">
        <v>2124.4352215607305</v>
      </c>
      <c r="E22" s="428">
        <v>2942.201731599424</v>
      </c>
      <c r="F22" s="428">
        <v>961.00793737213326</v>
      </c>
      <c r="G22" s="428">
        <v>579.94268522669051</v>
      </c>
      <c r="H22" s="428">
        <v>283.19918811494347</v>
      </c>
    </row>
    <row r="23" spans="1:8" x14ac:dyDescent="0.25">
      <c r="A23" s="36" t="s">
        <v>556</v>
      </c>
      <c r="B23" s="430">
        <v>153449.78713302224</v>
      </c>
      <c r="C23" s="430">
        <v>90999.940448748399</v>
      </c>
      <c r="D23" s="430">
        <v>23959.674722812058</v>
      </c>
      <c r="E23" s="430">
        <v>27125.815925240389</v>
      </c>
      <c r="F23" s="430">
        <v>6344.3426016221511</v>
      </c>
      <c r="G23" s="430">
        <v>3315.8931025807606</v>
      </c>
      <c r="H23" s="430">
        <v>1704.1203319612116</v>
      </c>
    </row>
    <row r="24" spans="1:8" x14ac:dyDescent="0.25">
      <c r="A24" s="37" t="s">
        <v>556</v>
      </c>
      <c r="B24" s="428">
        <v>115352.78029322356</v>
      </c>
      <c r="C24" s="428">
        <v>68233.132078723866</v>
      </c>
      <c r="D24" s="428">
        <v>18064.596900219571</v>
      </c>
      <c r="E24" s="428">
        <v>20501.698969429348</v>
      </c>
      <c r="F24" s="428">
        <v>4731.3946062331397</v>
      </c>
      <c r="G24" s="428">
        <v>2566.0309044850051</v>
      </c>
      <c r="H24" s="428">
        <v>1255.9268342488888</v>
      </c>
    </row>
    <row r="25" spans="1:8" x14ac:dyDescent="0.25">
      <c r="A25" s="40" t="s">
        <v>557</v>
      </c>
      <c r="B25" s="428">
        <v>38097.006839743801</v>
      </c>
      <c r="C25" s="428">
        <v>22766.808370137511</v>
      </c>
      <c r="D25" s="428">
        <v>5895.0778225986905</v>
      </c>
      <c r="E25" s="428">
        <v>6624.1169558146375</v>
      </c>
      <c r="F25" s="428">
        <v>1612.9479953884043</v>
      </c>
      <c r="G25" s="428">
        <v>749.86219809566376</v>
      </c>
      <c r="H25" s="428">
        <v>448.19349771234465</v>
      </c>
    </row>
    <row r="26" spans="1:8" x14ac:dyDescent="0.25">
      <c r="A26" s="39" t="s">
        <v>558</v>
      </c>
      <c r="B26" s="430">
        <v>166141.17804085181</v>
      </c>
      <c r="C26" s="430">
        <v>95058.498888733768</v>
      </c>
      <c r="D26" s="430">
        <v>28306.259989431052</v>
      </c>
      <c r="E26" s="430">
        <v>30576.231465420897</v>
      </c>
      <c r="F26" s="430">
        <v>6727.055561605921</v>
      </c>
      <c r="G26" s="430">
        <v>3576.9288759737001</v>
      </c>
      <c r="H26" s="430">
        <v>1896.2032595522071</v>
      </c>
    </row>
    <row r="27" spans="1:8" x14ac:dyDescent="0.25">
      <c r="A27" s="40" t="s">
        <v>558</v>
      </c>
      <c r="B27" s="428">
        <v>95734.605596376976</v>
      </c>
      <c r="C27" s="428">
        <v>53852.389501131431</v>
      </c>
      <c r="D27" s="428">
        <v>16852.933088789679</v>
      </c>
      <c r="E27" s="428">
        <v>17742.839151903343</v>
      </c>
      <c r="F27" s="428">
        <v>3921.2987193274971</v>
      </c>
      <c r="G27" s="428">
        <v>2211.4162689323325</v>
      </c>
      <c r="H27" s="428">
        <v>1153.728866363936</v>
      </c>
    </row>
    <row r="28" spans="1:8" x14ac:dyDescent="0.25">
      <c r="A28" s="40" t="s">
        <v>559</v>
      </c>
      <c r="B28" s="428">
        <v>70406.572444432255</v>
      </c>
      <c r="C28" s="428">
        <v>41206.109387746372</v>
      </c>
      <c r="D28" s="428">
        <v>11453.326900654552</v>
      </c>
      <c r="E28" s="428">
        <v>12833.392313523736</v>
      </c>
      <c r="F28" s="428">
        <v>2805.7568422774334</v>
      </c>
      <c r="G28" s="428">
        <v>1365.5126070411875</v>
      </c>
      <c r="H28" s="428">
        <v>742.47439318831709</v>
      </c>
    </row>
    <row r="29" spans="1:8" x14ac:dyDescent="0.25">
      <c r="A29" s="39" t="s">
        <v>560</v>
      </c>
      <c r="B29" s="430">
        <v>76193.219071665008</v>
      </c>
      <c r="C29" s="430">
        <v>45355.258205729973</v>
      </c>
      <c r="D29" s="430">
        <v>11041.775055784925</v>
      </c>
      <c r="E29" s="430">
        <v>13536.600349886152</v>
      </c>
      <c r="F29" s="430">
        <v>3485.4647175795826</v>
      </c>
      <c r="G29" s="430">
        <v>1823.5565112966383</v>
      </c>
      <c r="H29" s="430">
        <v>950.56423141191476</v>
      </c>
    </row>
    <row r="30" spans="1:8" x14ac:dyDescent="0.25">
      <c r="A30" s="40" t="s">
        <v>560</v>
      </c>
      <c r="B30" s="428">
        <v>46614.578200187199</v>
      </c>
      <c r="C30" s="428">
        <v>27589.966503882213</v>
      </c>
      <c r="D30" s="428">
        <v>6726.228615449264</v>
      </c>
      <c r="E30" s="428">
        <v>8555.475184784731</v>
      </c>
      <c r="F30" s="428">
        <v>2056.0257755587218</v>
      </c>
      <c r="G30" s="428">
        <v>1081.0821181083672</v>
      </c>
      <c r="H30" s="428">
        <v>605.80000240240383</v>
      </c>
    </row>
    <row r="31" spans="1:8" x14ac:dyDescent="0.25">
      <c r="A31" s="40" t="s">
        <v>561</v>
      </c>
      <c r="B31" s="428">
        <v>29578.640871499323</v>
      </c>
      <c r="C31" s="428">
        <v>17765.291701849706</v>
      </c>
      <c r="D31" s="428">
        <v>4315.5464403349451</v>
      </c>
      <c r="E31" s="428">
        <v>4981.1251651017465</v>
      </c>
      <c r="F31" s="428">
        <v>1429.4389420208613</v>
      </c>
      <c r="G31" s="428">
        <v>742.47439318831709</v>
      </c>
      <c r="H31" s="428">
        <v>344.76422900949615</v>
      </c>
    </row>
    <row r="32" spans="1:8" x14ac:dyDescent="0.25">
      <c r="A32" s="39" t="s">
        <v>562</v>
      </c>
      <c r="B32" s="430">
        <v>91293.271809271391</v>
      </c>
      <c r="C32" s="430">
        <v>53442.86846745084</v>
      </c>
      <c r="D32" s="430">
        <v>13629.493499364622</v>
      </c>
      <c r="E32" s="430">
        <v>16415.964023124154</v>
      </c>
      <c r="F32" s="430">
        <v>4162.7580000742892</v>
      </c>
      <c r="G32" s="430">
        <v>2275.4439114626762</v>
      </c>
      <c r="H32" s="430">
        <v>1366.7439078590785</v>
      </c>
    </row>
    <row r="33" spans="1:8" x14ac:dyDescent="0.25">
      <c r="A33" s="40" t="s">
        <v>562</v>
      </c>
      <c r="B33" s="428">
        <v>53582.626101408401</v>
      </c>
      <c r="C33" s="428">
        <v>31167.059541451257</v>
      </c>
      <c r="D33" s="428">
        <v>8042.5047673357185</v>
      </c>
      <c r="E33" s="428">
        <v>9829.2307379345457</v>
      </c>
      <c r="F33" s="428">
        <v>2460.4700708095565</v>
      </c>
      <c r="G33" s="428">
        <v>1270.7024440635807</v>
      </c>
      <c r="H33" s="428">
        <v>812.65853980811039</v>
      </c>
    </row>
    <row r="34" spans="1:8" x14ac:dyDescent="0.25">
      <c r="A34" s="40" t="s">
        <v>563</v>
      </c>
      <c r="B34" s="428">
        <v>23205.263373013033</v>
      </c>
      <c r="C34" s="428">
        <v>13763.163954913787</v>
      </c>
      <c r="D34" s="428">
        <v>3546.473300062205</v>
      </c>
      <c r="E34" s="428">
        <v>3920.6842789299053</v>
      </c>
      <c r="F34" s="428">
        <v>1117.9564698575318</v>
      </c>
      <c r="G34" s="428">
        <v>598.41219749505717</v>
      </c>
      <c r="H34" s="428">
        <v>258.5731717571224</v>
      </c>
    </row>
    <row r="35" spans="1:8" x14ac:dyDescent="0.25">
      <c r="A35" s="40" t="s">
        <v>564</v>
      </c>
      <c r="B35" s="428">
        <v>14505.382334915354</v>
      </c>
      <c r="C35" s="428">
        <v>8512.6449710839443</v>
      </c>
      <c r="D35" s="428">
        <v>2040.515431964443</v>
      </c>
      <c r="E35" s="428">
        <v>2666.0490062602926</v>
      </c>
      <c r="F35" s="428">
        <v>584.33145940717668</v>
      </c>
      <c r="G35" s="428">
        <v>406.32926990404883</v>
      </c>
      <c r="H35" s="428">
        <v>295.512196293854</v>
      </c>
    </row>
    <row r="36" spans="1:8" x14ac:dyDescent="0.25">
      <c r="A36" s="39" t="s">
        <v>565</v>
      </c>
      <c r="B36" s="430">
        <v>214643.18655896597</v>
      </c>
      <c r="C36" s="430">
        <v>130005.30077802854</v>
      </c>
      <c r="D36" s="430">
        <v>32237.844652704513</v>
      </c>
      <c r="E36" s="430">
        <v>36111.308549879082</v>
      </c>
      <c r="F36" s="430">
        <v>9234.6101921620411</v>
      </c>
      <c r="G36" s="430">
        <v>4692.4874169829291</v>
      </c>
      <c r="H36" s="430">
        <v>2361.6349687150619</v>
      </c>
    </row>
    <row r="37" spans="1:8" x14ac:dyDescent="0.25">
      <c r="A37" s="40" t="s">
        <v>565</v>
      </c>
      <c r="B37" s="428">
        <v>129777.00599804669</v>
      </c>
      <c r="C37" s="428">
        <v>78950.088206414541</v>
      </c>
      <c r="D37" s="428">
        <v>19895.88765127063</v>
      </c>
      <c r="E37" s="428">
        <v>21606.62069123015</v>
      </c>
      <c r="F37" s="428">
        <v>5337.4574009077533</v>
      </c>
      <c r="G37" s="428">
        <v>2687.9296854562363</v>
      </c>
      <c r="H37" s="428">
        <v>1299.0223628750737</v>
      </c>
    </row>
    <row r="38" spans="1:8" x14ac:dyDescent="0.25">
      <c r="A38" s="40" t="s">
        <v>566</v>
      </c>
      <c r="B38" s="428">
        <v>84866.180560538065</v>
      </c>
      <c r="C38" s="428">
        <v>51055.212571868193</v>
      </c>
      <c r="D38" s="428">
        <v>12341.957001448469</v>
      </c>
      <c r="E38" s="428">
        <v>14504.687858653331</v>
      </c>
      <c r="F38" s="428">
        <v>3897.1527912528204</v>
      </c>
      <c r="G38" s="428">
        <v>2004.5577315266148</v>
      </c>
      <c r="H38" s="428">
        <v>1062.6126058400023</v>
      </c>
    </row>
    <row r="39" spans="1:8" x14ac:dyDescent="0.25">
      <c r="A39" s="39" t="s">
        <v>567</v>
      </c>
      <c r="B39" s="430">
        <v>46574.795301467355</v>
      </c>
      <c r="C39" s="430">
        <v>27112.707318599107</v>
      </c>
      <c r="D39" s="430">
        <v>7110.1903925060988</v>
      </c>
      <c r="E39" s="430">
        <v>8428.5815087194878</v>
      </c>
      <c r="F39" s="430">
        <v>2147.7803022424932</v>
      </c>
      <c r="G39" s="430">
        <v>1119.2524434629881</v>
      </c>
      <c r="H39" s="430">
        <v>656.28333593593936</v>
      </c>
    </row>
    <row r="40" spans="1:8" x14ac:dyDescent="0.25">
      <c r="A40" s="40" t="s">
        <v>567</v>
      </c>
      <c r="B40" s="428">
        <v>26960.397354660905</v>
      </c>
      <c r="C40" s="428">
        <v>15777.570408736487</v>
      </c>
      <c r="D40" s="428">
        <v>4129.3134826007918</v>
      </c>
      <c r="E40" s="428">
        <v>4859.0738698590394</v>
      </c>
      <c r="F40" s="428">
        <v>1225.4058497898432</v>
      </c>
      <c r="G40" s="428">
        <v>632.88862039600826</v>
      </c>
      <c r="H40" s="428">
        <v>336.14512328425877</v>
      </c>
    </row>
    <row r="41" spans="1:8" x14ac:dyDescent="0.25">
      <c r="A41" s="40" t="s">
        <v>568</v>
      </c>
      <c r="B41" s="428">
        <v>19614.397946802925</v>
      </c>
      <c r="C41" s="428">
        <v>11335.136909864754</v>
      </c>
      <c r="D41" s="428">
        <v>2980.8769099064043</v>
      </c>
      <c r="E41" s="428">
        <v>3569.5076388608313</v>
      </c>
      <c r="F41" s="428">
        <v>922.37445245265053</v>
      </c>
      <c r="G41" s="428">
        <v>486.36382306696731</v>
      </c>
      <c r="H41" s="428">
        <v>320.13821265167508</v>
      </c>
    </row>
    <row r="42" spans="1:8" x14ac:dyDescent="0.25">
      <c r="A42" s="39" t="s">
        <v>569</v>
      </c>
      <c r="B42" s="430">
        <v>105828.83461042622</v>
      </c>
      <c r="C42" s="430">
        <v>62672.337929232148</v>
      </c>
      <c r="D42" s="430">
        <v>16671.298475691081</v>
      </c>
      <c r="E42" s="430">
        <v>19168.670735875075</v>
      </c>
      <c r="F42" s="430">
        <v>4142.2339612108062</v>
      </c>
      <c r="G42" s="430">
        <v>2111.6809026831434</v>
      </c>
      <c r="H42" s="430">
        <v>1062.6126058400023</v>
      </c>
    </row>
    <row r="43" spans="1:8" x14ac:dyDescent="0.25">
      <c r="A43" s="40" t="s">
        <v>569</v>
      </c>
      <c r="B43" s="428">
        <v>31322.106496132063</v>
      </c>
      <c r="C43" s="428">
        <v>17599.331979072551</v>
      </c>
      <c r="D43" s="428">
        <v>5309.938467742616</v>
      </c>
      <c r="E43" s="428">
        <v>6106.1178903065729</v>
      </c>
      <c r="F43" s="428">
        <v>1337.6844153370898</v>
      </c>
      <c r="G43" s="428">
        <v>685.83455556532601</v>
      </c>
      <c r="H43" s="428">
        <v>283.19918811494347</v>
      </c>
    </row>
    <row r="44" spans="1:8" x14ac:dyDescent="0.25">
      <c r="A44" s="40" t="s">
        <v>570</v>
      </c>
      <c r="B44" s="428">
        <v>74506.728114377358</v>
      </c>
      <c r="C44" s="428">
        <v>45073.00595015633</v>
      </c>
      <c r="D44" s="428">
        <v>11361.360007946256</v>
      </c>
      <c r="E44" s="428">
        <v>13062.552845570221</v>
      </c>
      <c r="F44" s="428">
        <v>2804.5495458736996</v>
      </c>
      <c r="G44" s="428">
        <v>1425.8463471178463</v>
      </c>
      <c r="H44" s="428">
        <v>779.41341772505041</v>
      </c>
    </row>
    <row r="45" spans="1:8" x14ac:dyDescent="0.25">
      <c r="A45" s="39" t="s">
        <v>579</v>
      </c>
      <c r="B45" s="430">
        <v>103236.81492183218</v>
      </c>
      <c r="C45" s="430">
        <v>58737.755926264188</v>
      </c>
      <c r="D45" s="430">
        <v>15183.733986134836</v>
      </c>
      <c r="E45" s="430">
        <v>20398.707843165801</v>
      </c>
      <c r="F45" s="430">
        <v>4791.7594264198542</v>
      </c>
      <c r="G45" s="430">
        <v>2696.5487911814748</v>
      </c>
      <c r="H45" s="430">
        <v>1428.3089487536283</v>
      </c>
    </row>
    <row r="46" spans="1:8" x14ac:dyDescent="0.25">
      <c r="A46" s="40" t="s">
        <v>571</v>
      </c>
      <c r="B46" s="428">
        <v>66463.227253733334</v>
      </c>
      <c r="C46" s="428">
        <v>37923.116517072776</v>
      </c>
      <c r="D46" s="428">
        <v>9802.5211765406275</v>
      </c>
      <c r="E46" s="428">
        <v>13336.764539440528</v>
      </c>
      <c r="F46" s="428">
        <v>2955.461596340429</v>
      </c>
      <c r="G46" s="428">
        <v>1608.0788681657139</v>
      </c>
      <c r="H46" s="428">
        <v>837.2845561659326</v>
      </c>
    </row>
    <row r="47" spans="1:8" x14ac:dyDescent="0.25">
      <c r="A47" s="40" t="s">
        <v>572</v>
      </c>
      <c r="B47" s="428">
        <v>36773.587668188782</v>
      </c>
      <c r="C47" s="428">
        <v>20814.639409191906</v>
      </c>
      <c r="D47" s="428">
        <v>5381.2128095914895</v>
      </c>
      <c r="E47" s="428">
        <v>7061.9433037277049</v>
      </c>
      <c r="F47" s="428">
        <v>1836.2978300791638</v>
      </c>
      <c r="G47" s="428">
        <v>1088.4699230157132</v>
      </c>
      <c r="H47" s="428">
        <v>591.02439258771051</v>
      </c>
    </row>
    <row r="48" spans="1:8" x14ac:dyDescent="0.25">
      <c r="A48" s="39" t="s">
        <v>573</v>
      </c>
      <c r="B48" s="430">
        <v>78696.272450021424</v>
      </c>
      <c r="C48" s="430">
        <v>44441.060181509427</v>
      </c>
      <c r="D48" s="430">
        <v>12562.677543948381</v>
      </c>
      <c r="E48" s="430">
        <v>14118.017264732151</v>
      </c>
      <c r="F48" s="430">
        <v>4109.6369583099804</v>
      </c>
      <c r="G48" s="430">
        <v>2296.376025366827</v>
      </c>
      <c r="H48" s="430">
        <v>1168.504476178628</v>
      </c>
    </row>
    <row r="49" spans="1:8" x14ac:dyDescent="0.25">
      <c r="A49" s="40" t="s">
        <v>573</v>
      </c>
      <c r="B49" s="428">
        <v>47014.426091453613</v>
      </c>
      <c r="C49" s="428">
        <v>26968.210553946385</v>
      </c>
      <c r="D49" s="428">
        <v>7367.6976920891257</v>
      </c>
      <c r="E49" s="428">
        <v>8077.9678641736309</v>
      </c>
      <c r="F49" s="428">
        <v>2518.4202981887806</v>
      </c>
      <c r="G49" s="428">
        <v>1367.9752086769695</v>
      </c>
      <c r="H49" s="428">
        <v>714.15447437682155</v>
      </c>
    </row>
    <row r="50" spans="1:8" x14ac:dyDescent="0.25">
      <c r="A50" s="40" t="s">
        <v>574</v>
      </c>
      <c r="B50" s="428">
        <v>31681.846358586568</v>
      </c>
      <c r="C50" s="428">
        <v>17472.849627564778</v>
      </c>
      <c r="D50" s="428">
        <v>5194.9798518573361</v>
      </c>
      <c r="E50" s="428">
        <v>6040.0494005589699</v>
      </c>
      <c r="F50" s="428">
        <v>1591.2166601211952</v>
      </c>
      <c r="G50" s="428">
        <v>928.40081668987477</v>
      </c>
      <c r="H50" s="428">
        <v>454.35000180179992</v>
      </c>
    </row>
    <row r="51" spans="1:8" x14ac:dyDescent="0.25">
      <c r="A51" s="39" t="s">
        <v>575</v>
      </c>
      <c r="B51" s="430">
        <v>50566.07916713156</v>
      </c>
      <c r="C51" s="430">
        <v>30557.41516730942</v>
      </c>
      <c r="D51" s="430">
        <v>6980.2871565557325</v>
      </c>
      <c r="E51" s="430">
        <v>9120.1145713834958</v>
      </c>
      <c r="F51" s="430">
        <v>2037.9163295027142</v>
      </c>
      <c r="G51" s="430">
        <v>1212.8313056227039</v>
      </c>
      <c r="H51" s="430">
        <v>657.51463675383047</v>
      </c>
    </row>
    <row r="52" spans="1:8" x14ac:dyDescent="0.25">
      <c r="A52" s="40" t="s">
        <v>575</v>
      </c>
      <c r="B52" s="428">
        <v>50566.07916713156</v>
      </c>
      <c r="C52" s="428">
        <v>30557.41516730942</v>
      </c>
      <c r="D52" s="428">
        <v>6980.2871565557325</v>
      </c>
      <c r="E52" s="428">
        <v>9120.1145713834958</v>
      </c>
      <c r="F52" s="428">
        <v>2037.9163295027142</v>
      </c>
      <c r="G52" s="428">
        <v>1212.8313056227039</v>
      </c>
      <c r="H52" s="428">
        <v>657.51463675383047</v>
      </c>
    </row>
    <row r="53" spans="1:8" x14ac:dyDescent="0.25">
      <c r="A53" s="39" t="s">
        <v>576</v>
      </c>
      <c r="B53" s="430">
        <v>47988.663382504907</v>
      </c>
      <c r="C53" s="430">
        <v>27688.241313302173</v>
      </c>
      <c r="D53" s="430">
        <v>6792.9046126627263</v>
      </c>
      <c r="E53" s="430">
        <v>9418.8907095458144</v>
      </c>
      <c r="F53" s="430">
        <v>2379.5812117593896</v>
      </c>
      <c r="G53" s="430">
        <v>1170.96707781441</v>
      </c>
      <c r="H53" s="430">
        <v>538.07845741839276</v>
      </c>
    </row>
    <row r="54" spans="1:8" x14ac:dyDescent="0.25">
      <c r="A54" s="40" t="s">
        <v>576</v>
      </c>
      <c r="B54" s="428">
        <v>47988.663382504907</v>
      </c>
      <c r="C54" s="428">
        <v>27688.241313302173</v>
      </c>
      <c r="D54" s="428">
        <v>6792.9046126627263</v>
      </c>
      <c r="E54" s="428">
        <v>9418.8907095458144</v>
      </c>
      <c r="F54" s="428">
        <v>2379.5812117593896</v>
      </c>
      <c r="G54" s="428">
        <v>1170.96707781441</v>
      </c>
      <c r="H54" s="428">
        <v>538.07845741839276</v>
      </c>
    </row>
    <row r="55" spans="1:8" x14ac:dyDescent="0.25">
      <c r="A55" s="39" t="s">
        <v>577</v>
      </c>
      <c r="B55" s="430">
        <v>61943.194231518602</v>
      </c>
      <c r="C55" s="430">
        <v>36050.153865990171</v>
      </c>
      <c r="D55" s="430">
        <v>9161.0520999002583</v>
      </c>
      <c r="E55" s="430">
        <v>11165.900588422595</v>
      </c>
      <c r="F55" s="430">
        <v>3189.677098664793</v>
      </c>
      <c r="G55" s="430">
        <v>1569.908542811093</v>
      </c>
      <c r="H55" s="430">
        <v>806.50203571865484</v>
      </c>
    </row>
    <row r="56" spans="1:8" x14ac:dyDescent="0.25">
      <c r="A56" s="40" t="s">
        <v>577</v>
      </c>
      <c r="B56" s="428">
        <v>39045.373246493386</v>
      </c>
      <c r="C56" s="428">
        <v>22441.35575742507</v>
      </c>
      <c r="D56" s="428">
        <v>5841.047273132609</v>
      </c>
      <c r="E56" s="428">
        <v>7188.6375855451524</v>
      </c>
      <c r="F56" s="428">
        <v>1988.417176949627</v>
      </c>
      <c r="G56" s="428">
        <v>1055.2248009326563</v>
      </c>
      <c r="H56" s="428">
        <v>530.6906525110461</v>
      </c>
    </row>
    <row r="57" spans="1:8" x14ac:dyDescent="0.25">
      <c r="A57" s="40" t="s">
        <v>578</v>
      </c>
      <c r="B57" s="428">
        <v>22897.820985012375</v>
      </c>
      <c r="C57" s="428">
        <v>13608.798108567742</v>
      </c>
      <c r="D57" s="428">
        <v>3320.0048267681141</v>
      </c>
      <c r="E57" s="428">
        <v>3977.263002877829</v>
      </c>
      <c r="F57" s="428">
        <v>1201.2599217151665</v>
      </c>
      <c r="G57" s="428">
        <v>514.68374187846166</v>
      </c>
      <c r="H57" s="428">
        <v>275.81138320759715</v>
      </c>
    </row>
  </sheetData>
  <mergeCells count="1">
    <mergeCell ref="A1:H1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0"/>
  <sheetViews>
    <sheetView zoomScale="120" zoomScaleNormal="120" workbookViewId="0">
      <selection activeCell="A2" sqref="A2:A4"/>
    </sheetView>
  </sheetViews>
  <sheetFormatPr defaultRowHeight="15" x14ac:dyDescent="0.25"/>
  <cols>
    <col min="1" max="1" width="20.28515625" style="1" customWidth="1"/>
    <col min="2" max="4" width="12" style="1" bestFit="1" customWidth="1"/>
    <col min="5" max="5" width="9.140625" style="1"/>
    <col min="6" max="8" width="12" style="1" bestFit="1" customWidth="1"/>
    <col min="9" max="9" width="9.140625" style="1"/>
    <col min="10" max="12" width="11.140625" style="1" bestFit="1" customWidth="1"/>
    <col min="13" max="16384" width="9.140625" style="1"/>
  </cols>
  <sheetData>
    <row r="1" spans="1:12" x14ac:dyDescent="0.25">
      <c r="A1" s="618" t="s">
        <v>335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</row>
    <row r="2" spans="1:12" x14ac:dyDescent="0.25">
      <c r="A2" s="619" t="s">
        <v>414</v>
      </c>
      <c r="B2" s="622" t="s">
        <v>11</v>
      </c>
      <c r="C2" s="622"/>
      <c r="D2" s="622"/>
      <c r="E2" s="622"/>
      <c r="F2" s="622"/>
      <c r="G2" s="622"/>
      <c r="H2" s="622"/>
      <c r="I2" s="622"/>
      <c r="J2" s="622"/>
      <c r="K2" s="622"/>
      <c r="L2" s="241"/>
    </row>
    <row r="3" spans="1:12" x14ac:dyDescent="0.25">
      <c r="A3" s="620"/>
      <c r="B3" s="623" t="s">
        <v>336</v>
      </c>
      <c r="C3" s="623"/>
      <c r="D3" s="623"/>
      <c r="E3" s="242"/>
      <c r="F3" s="623" t="s">
        <v>337</v>
      </c>
      <c r="G3" s="623"/>
      <c r="H3" s="623"/>
      <c r="I3" s="242"/>
      <c r="J3" s="623" t="s">
        <v>168</v>
      </c>
      <c r="K3" s="623"/>
      <c r="L3" s="623"/>
    </row>
    <row r="4" spans="1:12" x14ac:dyDescent="0.25">
      <c r="A4" s="621"/>
      <c r="B4" s="212" t="s">
        <v>2</v>
      </c>
      <c r="C4" s="243" t="s">
        <v>3</v>
      </c>
      <c r="D4" s="243" t="s">
        <v>4</v>
      </c>
      <c r="E4" s="212"/>
      <c r="F4" s="212" t="s">
        <v>2</v>
      </c>
      <c r="G4" s="243" t="s">
        <v>3</v>
      </c>
      <c r="H4" s="243" t="s">
        <v>4</v>
      </c>
      <c r="I4" s="212"/>
      <c r="J4" s="212" t="s">
        <v>2</v>
      </c>
      <c r="K4" s="243" t="s">
        <v>3</v>
      </c>
      <c r="L4" s="243" t="s">
        <v>4</v>
      </c>
    </row>
    <row r="5" spans="1:12" x14ac:dyDescent="0.25">
      <c r="A5" s="465" t="s">
        <v>546</v>
      </c>
      <c r="B5" s="459">
        <v>1211338.3580197999</v>
      </c>
      <c r="C5" s="459">
        <v>603918.19395191153</v>
      </c>
      <c r="D5" s="459">
        <v>607420.16406788828</v>
      </c>
      <c r="E5" s="459"/>
      <c r="F5" s="459">
        <v>1393009.3231832006</v>
      </c>
      <c r="G5" s="459">
        <v>655626.71155787178</v>
      </c>
      <c r="H5" s="459">
        <v>737382.61162532878</v>
      </c>
      <c r="I5" s="459"/>
      <c r="J5" s="459">
        <v>87554.107257732991</v>
      </c>
      <c r="K5" s="459">
        <v>36473.592827552791</v>
      </c>
      <c r="L5" s="459">
        <v>51080.514430180199</v>
      </c>
    </row>
    <row r="6" spans="1:12" x14ac:dyDescent="0.25">
      <c r="A6" s="46"/>
      <c r="B6" s="158"/>
      <c r="C6" s="157"/>
      <c r="D6" s="157"/>
      <c r="E6" s="157"/>
      <c r="F6" s="158"/>
      <c r="G6" s="157"/>
      <c r="H6" s="157"/>
      <c r="I6" s="157"/>
      <c r="J6" s="158"/>
      <c r="K6" s="157"/>
      <c r="L6" s="157"/>
    </row>
    <row r="7" spans="1:12" x14ac:dyDescent="0.25">
      <c r="A7" s="465" t="s">
        <v>138</v>
      </c>
      <c r="B7" s="459"/>
      <c r="C7" s="459"/>
      <c r="D7" s="459"/>
      <c r="E7" s="459"/>
      <c r="F7" s="459"/>
      <c r="G7" s="459"/>
      <c r="H7" s="459"/>
      <c r="I7" s="459"/>
      <c r="J7" s="459"/>
      <c r="K7" s="459"/>
      <c r="L7" s="459"/>
    </row>
    <row r="8" spans="1:12" x14ac:dyDescent="0.25">
      <c r="A8" s="145" t="s">
        <v>6</v>
      </c>
      <c r="B8" s="460">
        <v>566876.90710714366</v>
      </c>
      <c r="C8" s="460">
        <v>281429.59609396255</v>
      </c>
      <c r="D8" s="460">
        <v>285447.31101318117</v>
      </c>
      <c r="E8" s="460"/>
      <c r="F8" s="460">
        <v>696285.19085194427</v>
      </c>
      <c r="G8" s="460">
        <v>327458.31895742344</v>
      </c>
      <c r="H8" s="460">
        <v>368826.87189452082</v>
      </c>
      <c r="I8" s="460"/>
      <c r="J8" s="460">
        <v>34589.702576198026</v>
      </c>
      <c r="K8" s="460">
        <v>14595.839895283118</v>
      </c>
      <c r="L8" s="460">
        <v>19993.862680914906</v>
      </c>
    </row>
    <row r="9" spans="1:12" x14ac:dyDescent="0.25">
      <c r="A9" s="145" t="s">
        <v>7</v>
      </c>
      <c r="B9" s="460">
        <v>644461.45091643382</v>
      </c>
      <c r="C9" s="460">
        <v>322488.59785985789</v>
      </c>
      <c r="D9" s="460">
        <v>321972.85305657593</v>
      </c>
      <c r="E9" s="460"/>
      <c r="F9" s="460">
        <v>696724.1323362086</v>
      </c>
      <c r="G9" s="460">
        <v>328168.39260224008</v>
      </c>
      <c r="H9" s="460">
        <v>368555.73973396851</v>
      </c>
      <c r="I9" s="460"/>
      <c r="J9" s="460">
        <v>52964.404681571046</v>
      </c>
      <c r="K9" s="460">
        <v>21877.752932286392</v>
      </c>
      <c r="L9" s="460">
        <v>31086.651749284654</v>
      </c>
    </row>
    <row r="10" spans="1:12" x14ac:dyDescent="0.25">
      <c r="A10" s="465" t="s">
        <v>339</v>
      </c>
      <c r="B10" s="459"/>
      <c r="C10" s="459"/>
      <c r="D10" s="459"/>
      <c r="E10" s="459"/>
      <c r="F10" s="459"/>
      <c r="G10" s="459"/>
      <c r="H10" s="459"/>
      <c r="I10" s="459"/>
      <c r="J10" s="459"/>
      <c r="K10" s="459"/>
      <c r="L10" s="459"/>
    </row>
    <row r="11" spans="1:12" x14ac:dyDescent="0.25">
      <c r="A11" s="36" t="s">
        <v>547</v>
      </c>
      <c r="B11" s="461">
        <v>112711.51706990972</v>
      </c>
      <c r="C11" s="461">
        <v>56279.779932019177</v>
      </c>
      <c r="D11" s="461">
        <v>56431.737137890537</v>
      </c>
      <c r="E11" s="461"/>
      <c r="F11" s="461">
        <v>136636.2610670561</v>
      </c>
      <c r="G11" s="461">
        <v>64507.442629141522</v>
      </c>
      <c r="H11" s="461">
        <v>72128.818437914568</v>
      </c>
      <c r="I11" s="461"/>
      <c r="J11" s="461">
        <v>8724.9975955762275</v>
      </c>
      <c r="K11" s="461">
        <v>3611.4052988746544</v>
      </c>
      <c r="L11" s="461">
        <v>5113.5922967015722</v>
      </c>
    </row>
    <row r="12" spans="1:12" x14ac:dyDescent="0.25">
      <c r="A12" s="34" t="s">
        <v>547</v>
      </c>
      <c r="B12" s="460">
        <v>60429.179027125894</v>
      </c>
      <c r="C12" s="460">
        <v>29785.208480537334</v>
      </c>
      <c r="D12" s="460">
        <v>30643.970546588556</v>
      </c>
      <c r="E12" s="460"/>
      <c r="F12" s="460">
        <v>74870.829240836669</v>
      </c>
      <c r="G12" s="460">
        <v>35287.629372817042</v>
      </c>
      <c r="H12" s="460">
        <v>39583.199868019619</v>
      </c>
      <c r="I12" s="460"/>
      <c r="J12" s="460">
        <v>3850.2776575453245</v>
      </c>
      <c r="K12" s="460">
        <v>1621.6231771625148</v>
      </c>
      <c r="L12" s="460">
        <v>2228.6544803828097</v>
      </c>
    </row>
    <row r="13" spans="1:12" x14ac:dyDescent="0.25">
      <c r="A13" s="34" t="s">
        <v>548</v>
      </c>
      <c r="B13" s="460">
        <v>25482.653778050204</v>
      </c>
      <c r="C13" s="460">
        <v>12996.817630742646</v>
      </c>
      <c r="D13" s="460">
        <v>12485.836147307557</v>
      </c>
      <c r="E13" s="460"/>
      <c r="F13" s="460">
        <v>31475.550645398667</v>
      </c>
      <c r="G13" s="460">
        <v>15020.223608585804</v>
      </c>
      <c r="H13" s="460">
        <v>16455.327036812861</v>
      </c>
      <c r="I13" s="460"/>
      <c r="J13" s="460">
        <v>2351.7845621719403</v>
      </c>
      <c r="K13" s="460">
        <v>940.71382486878588</v>
      </c>
      <c r="L13" s="460">
        <v>1411.0707373031544</v>
      </c>
    </row>
    <row r="14" spans="1:12" x14ac:dyDescent="0.25">
      <c r="A14" s="34" t="s">
        <v>549</v>
      </c>
      <c r="B14" s="460">
        <v>26799.684264694639</v>
      </c>
      <c r="C14" s="460">
        <v>13497.75382072</v>
      </c>
      <c r="D14" s="460">
        <v>13301.930443974637</v>
      </c>
      <c r="E14" s="460"/>
      <c r="F14" s="460">
        <v>30289.881180807992</v>
      </c>
      <c r="G14" s="460">
        <v>14199.589647731462</v>
      </c>
      <c r="H14" s="460">
        <v>16090.291533076528</v>
      </c>
      <c r="I14" s="460"/>
      <c r="J14" s="460">
        <v>2522.9353758587968</v>
      </c>
      <c r="K14" s="460">
        <v>1049.0682968432013</v>
      </c>
      <c r="L14" s="460">
        <v>1473.8670790155952</v>
      </c>
    </row>
    <row r="15" spans="1:12" x14ac:dyDescent="0.25">
      <c r="A15" s="36" t="s">
        <v>546</v>
      </c>
      <c r="B15" s="461">
        <v>351986.22435257211</v>
      </c>
      <c r="C15" s="461">
        <v>174408.04149996789</v>
      </c>
      <c r="D15" s="461">
        <v>177578.18285260425</v>
      </c>
      <c r="E15" s="461"/>
      <c r="F15" s="461">
        <v>459764.53844433301</v>
      </c>
      <c r="G15" s="461">
        <v>216828.51793239842</v>
      </c>
      <c r="H15" s="461">
        <v>242936.02051193459</v>
      </c>
      <c r="I15" s="461"/>
      <c r="J15" s="461">
        <v>24542.287902207256</v>
      </c>
      <c r="K15" s="461">
        <v>10521.465488879552</v>
      </c>
      <c r="L15" s="461">
        <v>14020.822413327704</v>
      </c>
    </row>
    <row r="16" spans="1:12" x14ac:dyDescent="0.25">
      <c r="A16" s="37" t="s">
        <v>546</v>
      </c>
      <c r="B16" s="460">
        <v>319135.77876994945</v>
      </c>
      <c r="C16" s="460">
        <v>158066.22680013196</v>
      </c>
      <c r="D16" s="460">
        <v>161069.55196981752</v>
      </c>
      <c r="E16" s="460"/>
      <c r="F16" s="460">
        <v>421404.32650032407</v>
      </c>
      <c r="G16" s="460">
        <v>198767.95684533159</v>
      </c>
      <c r="H16" s="460">
        <v>222636.36965499245</v>
      </c>
      <c r="I16" s="460"/>
      <c r="J16" s="460">
        <v>21876.521631471769</v>
      </c>
      <c r="K16" s="460">
        <v>9293.8585734415483</v>
      </c>
      <c r="L16" s="460">
        <v>12582.663058030223</v>
      </c>
    </row>
    <row r="17" spans="1:12" x14ac:dyDescent="0.25">
      <c r="A17" s="37" t="s">
        <v>550</v>
      </c>
      <c r="B17" s="460">
        <v>32850.445582389417</v>
      </c>
      <c r="C17" s="460">
        <v>16341.814699719904</v>
      </c>
      <c r="D17" s="460">
        <v>16508.630882669513</v>
      </c>
      <c r="E17" s="460"/>
      <c r="F17" s="460">
        <v>38360.211943987364</v>
      </c>
      <c r="G17" s="460">
        <v>18060.561087057034</v>
      </c>
      <c r="H17" s="460">
        <v>20299.65085693033</v>
      </c>
      <c r="I17" s="460"/>
      <c r="J17" s="460">
        <v>2665.7662707341524</v>
      </c>
      <c r="K17" s="460">
        <v>1227.6069154373959</v>
      </c>
      <c r="L17" s="460">
        <v>1438.1593552967563</v>
      </c>
    </row>
    <row r="18" spans="1:12" x14ac:dyDescent="0.25">
      <c r="A18" s="36" t="s">
        <v>551</v>
      </c>
      <c r="B18" s="461">
        <v>37334.584949877135</v>
      </c>
      <c r="C18" s="461">
        <v>18797.908627241664</v>
      </c>
      <c r="D18" s="461">
        <v>18536.676322635471</v>
      </c>
      <c r="E18" s="461"/>
      <c r="F18" s="461">
        <v>37791.421014708452</v>
      </c>
      <c r="G18" s="461">
        <v>17602.546244564248</v>
      </c>
      <c r="H18" s="461">
        <v>20188.874770144204</v>
      </c>
      <c r="I18" s="461"/>
      <c r="J18" s="461">
        <v>2610.3577339290541</v>
      </c>
      <c r="K18" s="461">
        <v>992.42845922021252</v>
      </c>
      <c r="L18" s="461">
        <v>1617.9292747088418</v>
      </c>
    </row>
    <row r="19" spans="1:12" x14ac:dyDescent="0.25">
      <c r="A19" s="37" t="s">
        <v>551</v>
      </c>
      <c r="B19" s="460">
        <v>26189.020815978154</v>
      </c>
      <c r="C19" s="460">
        <v>13182.540155242621</v>
      </c>
      <c r="D19" s="460">
        <v>13006.480660735535</v>
      </c>
      <c r="E19" s="460"/>
      <c r="F19" s="460">
        <v>27375.526561275998</v>
      </c>
      <c r="G19" s="460">
        <v>12711.723792770576</v>
      </c>
      <c r="H19" s="460">
        <v>14663.80276850542</v>
      </c>
      <c r="I19" s="460"/>
      <c r="J19" s="460">
        <v>1871.577243194432</v>
      </c>
      <c r="K19" s="460">
        <v>727.69878337362377</v>
      </c>
      <c r="L19" s="460">
        <v>1143.8784598208081</v>
      </c>
    </row>
    <row r="20" spans="1:12" x14ac:dyDescent="0.25">
      <c r="A20" s="37" t="s">
        <v>552</v>
      </c>
      <c r="B20" s="460">
        <v>11145.564133896763</v>
      </c>
      <c r="C20" s="460">
        <v>5615.368471997981</v>
      </c>
      <c r="D20" s="460">
        <v>5530.1956618987824</v>
      </c>
      <c r="E20" s="460"/>
      <c r="F20" s="460">
        <v>10415.894453434028</v>
      </c>
      <c r="G20" s="460">
        <v>4890.8224517935068</v>
      </c>
      <c r="H20" s="460">
        <v>5525.0720016405212</v>
      </c>
      <c r="I20" s="460"/>
      <c r="J20" s="460">
        <v>738.78049073463444</v>
      </c>
      <c r="K20" s="460">
        <v>264.72967584657766</v>
      </c>
      <c r="L20" s="460">
        <v>474.05081488805678</v>
      </c>
    </row>
    <row r="21" spans="1:12" x14ac:dyDescent="0.25">
      <c r="A21" s="38" t="s">
        <v>553</v>
      </c>
      <c r="B21" s="461">
        <v>119765.786264792</v>
      </c>
      <c r="C21" s="461">
        <v>59596.614439101242</v>
      </c>
      <c r="D21" s="461">
        <v>60169.171825690762</v>
      </c>
      <c r="E21" s="461"/>
      <c r="F21" s="461">
        <v>137126.11578257009</v>
      </c>
      <c r="G21" s="461">
        <v>64740.838684254639</v>
      </c>
      <c r="H21" s="461">
        <v>72385.277098315448</v>
      </c>
      <c r="I21" s="461"/>
      <c r="J21" s="461">
        <v>6523.4317331870934</v>
      </c>
      <c r="K21" s="461">
        <v>2777.8146451622956</v>
      </c>
      <c r="L21" s="461">
        <v>3745.6170880247978</v>
      </c>
    </row>
    <row r="22" spans="1:12" x14ac:dyDescent="0.25">
      <c r="A22" s="462" t="s">
        <v>553</v>
      </c>
      <c r="B22" s="460">
        <v>119765.786264792</v>
      </c>
      <c r="C22" s="460">
        <v>59596.614439101242</v>
      </c>
      <c r="D22" s="460">
        <v>60169.171825690762</v>
      </c>
      <c r="E22" s="460"/>
      <c r="F22" s="460">
        <v>137126.11578257009</v>
      </c>
      <c r="G22" s="460">
        <v>64740.838684254639</v>
      </c>
      <c r="H22" s="460">
        <v>72385.277098315448</v>
      </c>
      <c r="I22" s="460"/>
      <c r="J22" s="460">
        <v>6523.4317331870934</v>
      </c>
      <c r="K22" s="460">
        <v>2777.8146451622956</v>
      </c>
      <c r="L22" s="460">
        <v>3745.6170880247978</v>
      </c>
    </row>
    <row r="23" spans="1:12" x14ac:dyDescent="0.25">
      <c r="A23" s="36" t="s">
        <v>554</v>
      </c>
      <c r="B23" s="461">
        <v>28126.936747963686</v>
      </c>
      <c r="C23" s="461">
        <v>13961.253851149702</v>
      </c>
      <c r="D23" s="461">
        <v>14165.682896813983</v>
      </c>
      <c r="E23" s="461"/>
      <c r="F23" s="461">
        <v>29007.944940450077</v>
      </c>
      <c r="G23" s="461">
        <v>13666.612853288576</v>
      </c>
      <c r="H23" s="461">
        <v>15341.332087161503</v>
      </c>
      <c r="I23" s="461"/>
      <c r="J23" s="461">
        <v>2694.0861895456451</v>
      </c>
      <c r="K23" s="461">
        <v>1148.8036630923721</v>
      </c>
      <c r="L23" s="461">
        <v>1545.282526453273</v>
      </c>
    </row>
    <row r="24" spans="1:12" x14ac:dyDescent="0.25">
      <c r="A24" s="37" t="s">
        <v>584</v>
      </c>
      <c r="B24" s="460">
        <v>20481.368866658642</v>
      </c>
      <c r="C24" s="460">
        <v>10163.210828694626</v>
      </c>
      <c r="D24" s="460">
        <v>10318.158037964016</v>
      </c>
      <c r="E24" s="460"/>
      <c r="F24" s="460">
        <v>21079.681560545301</v>
      </c>
      <c r="G24" s="460">
        <v>10015.870341337615</v>
      </c>
      <c r="H24" s="460">
        <v>11063.811219207686</v>
      </c>
      <c r="I24" s="460"/>
      <c r="J24" s="460">
        <v>1830.9443162040361</v>
      </c>
      <c r="K24" s="460">
        <v>838.51585698382371</v>
      </c>
      <c r="L24" s="460">
        <v>992.42845922021252</v>
      </c>
    </row>
    <row r="25" spans="1:12" x14ac:dyDescent="0.25">
      <c r="A25" s="37" t="s">
        <v>555</v>
      </c>
      <c r="B25" s="460">
        <v>7645.5678813014147</v>
      </c>
      <c r="C25" s="460">
        <v>3798.0430224532761</v>
      </c>
      <c r="D25" s="460">
        <v>3847.5248588481381</v>
      </c>
      <c r="E25" s="460"/>
      <c r="F25" s="460">
        <v>7928.263379903141</v>
      </c>
      <c r="G25" s="460">
        <v>3650.7425119501454</v>
      </c>
      <c r="H25" s="460">
        <v>4277.5208679529951</v>
      </c>
      <c r="I25" s="460"/>
      <c r="J25" s="460">
        <v>863.14187334163273</v>
      </c>
      <c r="K25" s="460">
        <v>310.28780610854665</v>
      </c>
      <c r="L25" s="460">
        <v>552.85406723308608</v>
      </c>
    </row>
    <row r="26" spans="1:12" x14ac:dyDescent="0.25">
      <c r="A26" s="36" t="s">
        <v>556</v>
      </c>
      <c r="B26" s="461">
        <v>72296.025279705384</v>
      </c>
      <c r="C26" s="461">
        <v>36197.170278271624</v>
      </c>
      <c r="D26" s="461">
        <v>36098.855001433767</v>
      </c>
      <c r="E26" s="461"/>
      <c r="F26" s="461">
        <v>76133.748418841584</v>
      </c>
      <c r="G26" s="461">
        <v>35423.629134197923</v>
      </c>
      <c r="H26" s="461">
        <v>40710.119284643661</v>
      </c>
      <c r="I26" s="461"/>
      <c r="J26" s="461">
        <v>5020.0134345419119</v>
      </c>
      <c r="K26" s="461">
        <v>2027.9524470665438</v>
      </c>
      <c r="L26" s="461">
        <v>2992.0609874753686</v>
      </c>
    </row>
    <row r="27" spans="1:12" x14ac:dyDescent="0.25">
      <c r="A27" s="37" t="s">
        <v>556</v>
      </c>
      <c r="B27" s="460">
        <v>54145.801374064555</v>
      </c>
      <c r="C27" s="460">
        <v>27201.749432382523</v>
      </c>
      <c r="D27" s="460">
        <v>26944.051941682032</v>
      </c>
      <c r="E27" s="460"/>
      <c r="F27" s="460">
        <v>57385.02118054204</v>
      </c>
      <c r="G27" s="460">
        <v>26733.914615469166</v>
      </c>
      <c r="H27" s="460">
        <v>30651.106565072878</v>
      </c>
      <c r="I27" s="460"/>
      <c r="J27" s="460">
        <v>3821.9577387338431</v>
      </c>
      <c r="K27" s="460">
        <v>1531.7382174564721</v>
      </c>
      <c r="L27" s="460">
        <v>2290.2195212773709</v>
      </c>
    </row>
    <row r="28" spans="1:12" x14ac:dyDescent="0.25">
      <c r="A28" s="40" t="s">
        <v>557</v>
      </c>
      <c r="B28" s="460">
        <v>18150.223905636652</v>
      </c>
      <c r="C28" s="460">
        <v>8995.4208458867615</v>
      </c>
      <c r="D28" s="460">
        <v>9154.8030597498891</v>
      </c>
      <c r="E28" s="460"/>
      <c r="F28" s="460">
        <v>18748.727238301639</v>
      </c>
      <c r="G28" s="460">
        <v>8689.7145187312017</v>
      </c>
      <c r="H28" s="460">
        <v>10059.012719570435</v>
      </c>
      <c r="I28" s="460"/>
      <c r="J28" s="460">
        <v>1198.0556958080062</v>
      </c>
      <c r="K28" s="460">
        <v>496.21422961009574</v>
      </c>
      <c r="L28" s="460">
        <v>701.84146619791045</v>
      </c>
    </row>
    <row r="29" spans="1:12" x14ac:dyDescent="0.25">
      <c r="A29" s="39" t="s">
        <v>558</v>
      </c>
      <c r="B29" s="461">
        <v>75924.04455486541</v>
      </c>
      <c r="C29" s="461">
        <v>37834.308582239755</v>
      </c>
      <c r="D29" s="461">
        <v>38089.735972625655</v>
      </c>
      <c r="E29" s="461"/>
      <c r="F29" s="461">
        <v>84744.001350478182</v>
      </c>
      <c r="G29" s="461">
        <v>40246.565594094049</v>
      </c>
      <c r="H29" s="461">
        <v>44497.435756384133</v>
      </c>
      <c r="I29" s="461"/>
      <c r="J29" s="461">
        <v>5473.1321355258788</v>
      </c>
      <c r="K29" s="461">
        <v>2370.2540744403004</v>
      </c>
      <c r="L29" s="461">
        <v>3102.8780610855788</v>
      </c>
    </row>
    <row r="30" spans="1:12" x14ac:dyDescent="0.25">
      <c r="A30" s="40" t="s">
        <v>558</v>
      </c>
      <c r="B30" s="460">
        <v>42588.101869582766</v>
      </c>
      <c r="C30" s="460">
        <v>21524.314013292387</v>
      </c>
      <c r="D30" s="460">
        <v>21063.787856290382</v>
      </c>
      <c r="E30" s="460"/>
      <c r="F30" s="460">
        <v>49781.358591561002</v>
      </c>
      <c r="G30" s="460">
        <v>23605.518947617871</v>
      </c>
      <c r="H30" s="460">
        <v>26175.839643943134</v>
      </c>
      <c r="I30" s="460"/>
      <c r="J30" s="460">
        <v>3365.1451352962385</v>
      </c>
      <c r="K30" s="460">
        <v>1467.7105749261402</v>
      </c>
      <c r="L30" s="460">
        <v>1897.4345603700981</v>
      </c>
    </row>
    <row r="31" spans="1:12" x14ac:dyDescent="0.25">
      <c r="A31" s="40" t="s">
        <v>559</v>
      </c>
      <c r="B31" s="460">
        <v>33335.942685284033</v>
      </c>
      <c r="C31" s="460">
        <v>16309.994568948197</v>
      </c>
      <c r="D31" s="460">
        <v>17025.948116335836</v>
      </c>
      <c r="E31" s="460"/>
      <c r="F31" s="460">
        <v>34962.642758923728</v>
      </c>
      <c r="G31" s="460">
        <v>16641.046646481478</v>
      </c>
      <c r="H31" s="460">
        <v>18321.59611244225</v>
      </c>
      <c r="I31" s="460"/>
      <c r="J31" s="460">
        <v>2107.9870002295193</v>
      </c>
      <c r="K31" s="460">
        <v>902.54349951416145</v>
      </c>
      <c r="L31" s="460">
        <v>1205.4435007153579</v>
      </c>
    </row>
    <row r="32" spans="1:12" x14ac:dyDescent="0.25">
      <c r="A32" s="39" t="s">
        <v>560</v>
      </c>
      <c r="B32" s="461">
        <v>35759.588684571238</v>
      </c>
      <c r="C32" s="461">
        <v>17973.04414076672</v>
      </c>
      <c r="D32" s="461">
        <v>17786.544543804517</v>
      </c>
      <c r="E32" s="461"/>
      <c r="F32" s="461">
        <v>37659.509644412887</v>
      </c>
      <c r="G32" s="461">
        <v>17449.316280061023</v>
      </c>
      <c r="H32" s="461">
        <v>20210.193364351868</v>
      </c>
      <c r="I32" s="461"/>
      <c r="J32" s="461">
        <v>2774.1207427085601</v>
      </c>
      <c r="K32" s="461">
        <v>1190.667890900666</v>
      </c>
      <c r="L32" s="461">
        <v>1583.4528518078939</v>
      </c>
    </row>
    <row r="33" spans="1:12" x14ac:dyDescent="0.25">
      <c r="A33" s="40" t="s">
        <v>560</v>
      </c>
      <c r="B33" s="460">
        <v>21629.341382286832</v>
      </c>
      <c r="C33" s="460">
        <v>10867.743614713676</v>
      </c>
      <c r="D33" s="460">
        <v>10761.597767573154</v>
      </c>
      <c r="E33" s="460"/>
      <c r="F33" s="460">
        <v>23298.354697390372</v>
      </c>
      <c r="G33" s="460">
        <v>10787.443721917423</v>
      </c>
      <c r="H33" s="460">
        <v>12510.910975472947</v>
      </c>
      <c r="I33" s="460"/>
      <c r="J33" s="460">
        <v>1686.8821205107763</v>
      </c>
      <c r="K33" s="460">
        <v>724.00488091995044</v>
      </c>
      <c r="L33" s="460">
        <v>962.87723959082587</v>
      </c>
    </row>
    <row r="34" spans="1:12" x14ac:dyDescent="0.25">
      <c r="A34" s="40" t="s">
        <v>561</v>
      </c>
      <c r="B34" s="460">
        <v>14130.247302280863</v>
      </c>
      <c r="C34" s="460">
        <v>7105.3005260512955</v>
      </c>
      <c r="D34" s="460">
        <v>7024.9467762295662</v>
      </c>
      <c r="E34" s="460"/>
      <c r="F34" s="460">
        <v>14361.154947023113</v>
      </c>
      <c r="G34" s="460">
        <v>6661.8725581428635</v>
      </c>
      <c r="H34" s="460">
        <v>7699.2823888802495</v>
      </c>
      <c r="I34" s="460"/>
      <c r="J34" s="460">
        <v>1087.2386221978077</v>
      </c>
      <c r="K34" s="460">
        <v>466.66300998071046</v>
      </c>
      <c r="L34" s="460">
        <v>620.57561221709716</v>
      </c>
    </row>
    <row r="35" spans="1:12" x14ac:dyDescent="0.25">
      <c r="A35" s="39" t="s">
        <v>562</v>
      </c>
      <c r="B35" s="461">
        <v>42637.004661682498</v>
      </c>
      <c r="C35" s="461">
        <v>21441.007533415908</v>
      </c>
      <c r="D35" s="461">
        <v>21195.99712826659</v>
      </c>
      <c r="E35" s="461"/>
      <c r="F35" s="461">
        <v>45014.079328325344</v>
      </c>
      <c r="G35" s="461">
        <v>21381.316013943808</v>
      </c>
      <c r="H35" s="461">
        <v>23632.76331438154</v>
      </c>
      <c r="I35" s="461"/>
      <c r="J35" s="461">
        <v>3642.1878193217285</v>
      </c>
      <c r="K35" s="461">
        <v>1508.3435019165431</v>
      </c>
      <c r="L35" s="461">
        <v>2133.8443174051854</v>
      </c>
    </row>
    <row r="36" spans="1:12" x14ac:dyDescent="0.25">
      <c r="A36" s="40" t="s">
        <v>562</v>
      </c>
      <c r="B36" s="460">
        <v>24749.125980513076</v>
      </c>
      <c r="C36" s="460">
        <v>12497.447767967618</v>
      </c>
      <c r="D36" s="460">
        <v>12251.678212545459</v>
      </c>
      <c r="E36" s="460"/>
      <c r="F36" s="460">
        <v>26750.139137022674</v>
      </c>
      <c r="G36" s="460">
        <v>12658.694773360099</v>
      </c>
      <c r="H36" s="460">
        <v>14091.444363662575</v>
      </c>
      <c r="I36" s="460"/>
      <c r="J36" s="460">
        <v>2083.3609838716948</v>
      </c>
      <c r="K36" s="460">
        <v>849.5975643448437</v>
      </c>
      <c r="L36" s="460">
        <v>1233.7634195268508</v>
      </c>
    </row>
    <row r="37" spans="1:12" x14ac:dyDescent="0.25">
      <c r="A37" s="40" t="s">
        <v>563</v>
      </c>
      <c r="B37" s="460">
        <v>11181.044352273871</v>
      </c>
      <c r="C37" s="460">
        <v>5598.144588627445</v>
      </c>
      <c r="D37" s="460">
        <v>5582.8997636464264</v>
      </c>
      <c r="E37" s="460"/>
      <c r="F37" s="460">
        <v>11167.233651486624</v>
      </c>
      <c r="G37" s="460">
        <v>5307.496614871593</v>
      </c>
      <c r="H37" s="460">
        <v>5859.7370366150308</v>
      </c>
      <c r="I37" s="460"/>
      <c r="J37" s="460">
        <v>856.98536925217559</v>
      </c>
      <c r="K37" s="460">
        <v>343.53292819160509</v>
      </c>
      <c r="L37" s="460">
        <v>513.45244106057055</v>
      </c>
    </row>
    <row r="38" spans="1:12" x14ac:dyDescent="0.25">
      <c r="A38" s="40" t="s">
        <v>564</v>
      </c>
      <c r="B38" s="460">
        <v>6706.8343288932228</v>
      </c>
      <c r="C38" s="460">
        <v>3345.4151768197344</v>
      </c>
      <c r="D38" s="460">
        <v>3361.4191520734885</v>
      </c>
      <c r="E38" s="460"/>
      <c r="F38" s="460">
        <v>7096.706539821711</v>
      </c>
      <c r="G38" s="460">
        <v>3415.1246257139992</v>
      </c>
      <c r="H38" s="460">
        <v>3681.5819141077122</v>
      </c>
      <c r="I38" s="460"/>
      <c r="J38" s="460">
        <v>701.84146619790283</v>
      </c>
      <c r="K38" s="460">
        <v>315.21300938011086</v>
      </c>
      <c r="L38" s="460">
        <v>386.62845681779197</v>
      </c>
    </row>
    <row r="39" spans="1:12" x14ac:dyDescent="0.25">
      <c r="A39" s="39" t="s">
        <v>565</v>
      </c>
      <c r="B39" s="461">
        <v>105038.49076306878</v>
      </c>
      <c r="C39" s="461">
        <v>52644.302141586355</v>
      </c>
      <c r="D39" s="461">
        <v>52394.188621482434</v>
      </c>
      <c r="E39" s="461"/>
      <c r="F39" s="461">
        <v>102550.57341006244</v>
      </c>
      <c r="G39" s="461">
        <v>48175.964178508963</v>
      </c>
      <c r="H39" s="461">
        <v>54374.609231553477</v>
      </c>
      <c r="I39" s="461"/>
      <c r="J39" s="461">
        <v>7054.1223856981096</v>
      </c>
      <c r="K39" s="461">
        <v>2683.0044821846714</v>
      </c>
      <c r="L39" s="461">
        <v>4371.1179035134383</v>
      </c>
    </row>
    <row r="40" spans="1:12" x14ac:dyDescent="0.25">
      <c r="A40" s="40" t="s">
        <v>565</v>
      </c>
      <c r="B40" s="460">
        <v>63707.217152637051</v>
      </c>
      <c r="C40" s="460">
        <v>31899.135880372327</v>
      </c>
      <c r="D40" s="460">
        <v>31808.081272264724</v>
      </c>
      <c r="E40" s="460"/>
      <c r="F40" s="460">
        <v>62082.836797240336</v>
      </c>
      <c r="G40" s="460">
        <v>29080.943238571675</v>
      </c>
      <c r="H40" s="460">
        <v>33001.893558668657</v>
      </c>
      <c r="I40" s="460"/>
      <c r="J40" s="460">
        <v>3986.9520483312654</v>
      </c>
      <c r="K40" s="460">
        <v>1541.5886239996</v>
      </c>
      <c r="L40" s="460">
        <v>2445.3634243316651</v>
      </c>
    </row>
    <row r="41" spans="1:12" x14ac:dyDescent="0.25">
      <c r="A41" s="40" t="s">
        <v>566</v>
      </c>
      <c r="B41" s="460">
        <v>41331.273610400916</v>
      </c>
      <c r="C41" s="460">
        <v>20745.166261198679</v>
      </c>
      <c r="D41" s="460">
        <v>20586.107349202237</v>
      </c>
      <c r="E41" s="460"/>
      <c r="F41" s="460">
        <v>40467.736612818233</v>
      </c>
      <c r="G41" s="460">
        <v>19095.020939938411</v>
      </c>
      <c r="H41" s="460">
        <v>21372.715672879818</v>
      </c>
      <c r="I41" s="460"/>
      <c r="J41" s="460">
        <v>3067.1703373666169</v>
      </c>
      <c r="K41" s="460">
        <v>1141.4158581850261</v>
      </c>
      <c r="L41" s="460">
        <v>1925.754479181591</v>
      </c>
    </row>
    <row r="42" spans="1:12" x14ac:dyDescent="0.25">
      <c r="A42" s="39" t="s">
        <v>567</v>
      </c>
      <c r="B42" s="461">
        <v>21630.582978658502</v>
      </c>
      <c r="C42" s="461">
        <v>10839.367076308074</v>
      </c>
      <c r="D42" s="461">
        <v>10791.215902350426</v>
      </c>
      <c r="E42" s="461"/>
      <c r="F42" s="461">
        <v>23168.676543410675</v>
      </c>
      <c r="G42" s="461">
        <v>10686.5193565437</v>
      </c>
      <c r="H42" s="461">
        <v>12482.157186866974</v>
      </c>
      <c r="I42" s="461"/>
      <c r="J42" s="461">
        <v>1775.5357793989324</v>
      </c>
      <c r="K42" s="461">
        <v>709.22927110525711</v>
      </c>
      <c r="L42" s="461">
        <v>1066.3065082936753</v>
      </c>
    </row>
    <row r="43" spans="1:12" x14ac:dyDescent="0.25">
      <c r="A43" s="40" t="s">
        <v>567</v>
      </c>
      <c r="B43" s="460">
        <v>12536.257421578048</v>
      </c>
      <c r="C43" s="460">
        <v>6251.1164788551741</v>
      </c>
      <c r="D43" s="460">
        <v>6285.1409427228737</v>
      </c>
      <c r="E43" s="460"/>
      <c r="F43" s="460">
        <v>13455.106189404289</v>
      </c>
      <c r="G43" s="460">
        <v>6229.1970880684748</v>
      </c>
      <c r="H43" s="460">
        <v>7225.9091013358138</v>
      </c>
      <c r="I43" s="460"/>
      <c r="J43" s="460">
        <v>969.03374368026414</v>
      </c>
      <c r="K43" s="460">
        <v>398.94146499670251</v>
      </c>
      <c r="L43" s="460">
        <v>570.09227868356163</v>
      </c>
    </row>
    <row r="44" spans="1:12" x14ac:dyDescent="0.25">
      <c r="A44" s="40" t="s">
        <v>568</v>
      </c>
      <c r="B44" s="460">
        <v>9094.3255570773763</v>
      </c>
      <c r="C44" s="460">
        <v>4588.2505974513433</v>
      </c>
      <c r="D44" s="460">
        <v>4506.0749596260321</v>
      </c>
      <c r="E44" s="460"/>
      <c r="F44" s="460">
        <v>9713.570354005049</v>
      </c>
      <c r="G44" s="460">
        <v>4457.3222684748171</v>
      </c>
      <c r="H44" s="460">
        <v>5256.248085530231</v>
      </c>
      <c r="I44" s="460"/>
      <c r="J44" s="460">
        <v>806.50203571864245</v>
      </c>
      <c r="K44" s="460">
        <v>310.28780610854665</v>
      </c>
      <c r="L44" s="460">
        <v>496.21422961009574</v>
      </c>
    </row>
    <row r="45" spans="1:12" x14ac:dyDescent="0.25">
      <c r="A45" s="39" t="s">
        <v>569</v>
      </c>
      <c r="B45" s="461">
        <v>51056.703569887031</v>
      </c>
      <c r="C45" s="461">
        <v>25571.608001759174</v>
      </c>
      <c r="D45" s="461">
        <v>25485.095568127861</v>
      </c>
      <c r="E45" s="461"/>
      <c r="F45" s="461">
        <v>51597.837532105914</v>
      </c>
      <c r="G45" s="461">
        <v>24267.111264014067</v>
      </c>
      <c r="H45" s="461">
        <v>27330.726268091843</v>
      </c>
      <c r="I45" s="461"/>
      <c r="J45" s="461">
        <v>3174.2935085231338</v>
      </c>
      <c r="K45" s="461">
        <v>1269.4711432456897</v>
      </c>
      <c r="L45" s="461">
        <v>1904.8223652774441</v>
      </c>
    </row>
    <row r="46" spans="1:12" x14ac:dyDescent="0.25">
      <c r="A46" s="40" t="s">
        <v>569</v>
      </c>
      <c r="B46" s="460">
        <v>14255.403439671214</v>
      </c>
      <c r="C46" s="460">
        <v>7122.9925177691357</v>
      </c>
      <c r="D46" s="460">
        <v>7132.4109219020784</v>
      </c>
      <c r="E46" s="460"/>
      <c r="F46" s="460">
        <v>16097.669312784299</v>
      </c>
      <c r="G46" s="460">
        <v>7696.9931541628266</v>
      </c>
      <c r="H46" s="460">
        <v>8400.6761586214725</v>
      </c>
      <c r="I46" s="460"/>
      <c r="J46" s="460">
        <v>969.03374368026357</v>
      </c>
      <c r="K46" s="460">
        <v>412.4857739935041</v>
      </c>
      <c r="L46" s="460">
        <v>556.54796968675942</v>
      </c>
    </row>
    <row r="47" spans="1:12" x14ac:dyDescent="0.25">
      <c r="A47" s="40" t="s">
        <v>570</v>
      </c>
      <c r="B47" s="460">
        <v>36801.300130218835</v>
      </c>
      <c r="C47" s="460">
        <v>18448.615483991471</v>
      </c>
      <c r="D47" s="460">
        <v>18352.684646227364</v>
      </c>
      <c r="E47" s="460"/>
      <c r="F47" s="460">
        <v>35500.168219330575</v>
      </c>
      <c r="G47" s="460">
        <v>16570.118109855368</v>
      </c>
      <c r="H47" s="460">
        <v>18930.050109475211</v>
      </c>
      <c r="I47" s="460"/>
      <c r="J47" s="460">
        <v>2205.2597648429037</v>
      </c>
      <c r="K47" s="460">
        <v>856.98536925219037</v>
      </c>
      <c r="L47" s="460">
        <v>1348.2743955907135</v>
      </c>
    </row>
    <row r="48" spans="1:12" x14ac:dyDescent="0.25">
      <c r="A48" s="39" t="s">
        <v>579</v>
      </c>
      <c r="B48" s="461">
        <v>46606.813032836515</v>
      </c>
      <c r="C48" s="461">
        <v>23506.11905174252</v>
      </c>
      <c r="D48" s="461">
        <v>23100.693981093995</v>
      </c>
      <c r="E48" s="461"/>
      <c r="F48" s="461">
        <v>52505.144149139582</v>
      </c>
      <c r="G48" s="461">
        <v>24979.43050902279</v>
      </c>
      <c r="H48" s="461">
        <v>27525.713640116788</v>
      </c>
      <c r="I48" s="461"/>
      <c r="J48" s="461">
        <v>4124.8577399350224</v>
      </c>
      <c r="K48" s="461">
        <v>1864.1894382870412</v>
      </c>
      <c r="L48" s="461">
        <v>2260.6683016479815</v>
      </c>
    </row>
    <row r="49" spans="1:12" x14ac:dyDescent="0.25">
      <c r="A49" s="40" t="s">
        <v>571</v>
      </c>
      <c r="B49" s="460">
        <v>30057.411360359314</v>
      </c>
      <c r="C49" s="460">
        <v>15114.388443330503</v>
      </c>
      <c r="D49" s="460">
        <v>14943.022917028813</v>
      </c>
      <c r="E49" s="460"/>
      <c r="F49" s="460">
        <v>33960.452469040771</v>
      </c>
      <c r="G49" s="460">
        <v>16120.984886981632</v>
      </c>
      <c r="H49" s="460">
        <v>17839.467582059136</v>
      </c>
      <c r="I49" s="460"/>
      <c r="J49" s="460">
        <v>2445.3634243316637</v>
      </c>
      <c r="K49" s="460">
        <v>1102.0142320125142</v>
      </c>
      <c r="L49" s="460">
        <v>1343.3491923191496</v>
      </c>
    </row>
    <row r="50" spans="1:12" x14ac:dyDescent="0.25">
      <c r="A50" s="40" t="s">
        <v>572</v>
      </c>
      <c r="B50" s="460">
        <v>16549.401672478816</v>
      </c>
      <c r="C50" s="460">
        <v>8391.7306084128413</v>
      </c>
      <c r="D50" s="460">
        <v>8157.671064065974</v>
      </c>
      <c r="E50" s="460"/>
      <c r="F50" s="460">
        <v>18544.691680109419</v>
      </c>
      <c r="G50" s="460">
        <v>8858.4456220460888</v>
      </c>
      <c r="H50" s="460">
        <v>9686.2460580633287</v>
      </c>
      <c r="I50" s="460"/>
      <c r="J50" s="460">
        <v>1679.4943156034296</v>
      </c>
      <c r="K50" s="460">
        <v>762.17520627457486</v>
      </c>
      <c r="L50" s="460">
        <v>917.31910932885478</v>
      </c>
    </row>
    <row r="51" spans="1:12" x14ac:dyDescent="0.25">
      <c r="A51" s="39" t="s">
        <v>573</v>
      </c>
      <c r="B51" s="461">
        <v>35370.737672377552</v>
      </c>
      <c r="C51" s="461">
        <v>17712.224567347861</v>
      </c>
      <c r="D51" s="461">
        <v>17658.513105029688</v>
      </c>
      <c r="E51" s="461"/>
      <c r="F51" s="461">
        <v>39860.654276123634</v>
      </c>
      <c r="G51" s="461">
        <v>18896.594116306231</v>
      </c>
      <c r="H51" s="461">
        <v>20964.0601598174</v>
      </c>
      <c r="I51" s="461"/>
      <c r="J51" s="461">
        <v>3464.8805015454091</v>
      </c>
      <c r="K51" s="461">
        <v>1484.9487863766142</v>
      </c>
      <c r="L51" s="461">
        <v>1979.9317151687949</v>
      </c>
    </row>
    <row r="52" spans="1:12" x14ac:dyDescent="0.25">
      <c r="A52" s="40" t="s">
        <v>573</v>
      </c>
      <c r="B52" s="460">
        <v>21464.893871694789</v>
      </c>
      <c r="C52" s="460">
        <v>10751.734735566759</v>
      </c>
      <c r="D52" s="460">
        <v>10713.159136128028</v>
      </c>
      <c r="E52" s="460"/>
      <c r="F52" s="460">
        <v>23467.402536705464</v>
      </c>
      <c r="G52" s="460">
        <v>11086.903734508278</v>
      </c>
      <c r="H52" s="460">
        <v>12380.498802197188</v>
      </c>
      <c r="I52" s="460"/>
      <c r="J52" s="460">
        <v>2082.1296830538049</v>
      </c>
      <c r="K52" s="460">
        <v>861.91057252375481</v>
      </c>
      <c r="L52" s="460">
        <v>1220.2191105300499</v>
      </c>
    </row>
    <row r="53" spans="1:12" x14ac:dyDescent="0.25">
      <c r="A53" s="40" t="s">
        <v>574</v>
      </c>
      <c r="B53" s="460">
        <v>13905.843800678562</v>
      </c>
      <c r="C53" s="460">
        <v>6960.4898317790348</v>
      </c>
      <c r="D53" s="460">
        <v>6945.3539688995279</v>
      </c>
      <c r="E53" s="460"/>
      <c r="F53" s="460">
        <v>16393.251739420455</v>
      </c>
      <c r="G53" s="460">
        <v>7809.690381798272</v>
      </c>
      <c r="H53" s="460">
        <v>8583.561357622184</v>
      </c>
      <c r="I53" s="460"/>
      <c r="J53" s="460">
        <v>1382.7508184916719</v>
      </c>
      <c r="K53" s="460">
        <v>623.03821385287938</v>
      </c>
      <c r="L53" s="460">
        <v>759.71260463879264</v>
      </c>
    </row>
    <row r="54" spans="1:12" x14ac:dyDescent="0.25">
      <c r="A54" s="39" t="s">
        <v>575</v>
      </c>
      <c r="B54" s="461">
        <v>24343.597324419869</v>
      </c>
      <c r="C54" s="461">
        <v>12029.589435104517</v>
      </c>
      <c r="D54" s="461">
        <v>12314.00788931535</v>
      </c>
      <c r="E54" s="461"/>
      <c r="F54" s="461">
        <v>24352.135900335135</v>
      </c>
      <c r="G54" s="461">
        <v>11465.055344405171</v>
      </c>
      <c r="H54" s="461">
        <v>12887.080555929964</v>
      </c>
      <c r="I54" s="461"/>
      <c r="J54" s="461">
        <v>1870.3459423765464</v>
      </c>
      <c r="K54" s="461">
        <v>788.03252345028818</v>
      </c>
      <c r="L54" s="461">
        <v>1082.3134189262582</v>
      </c>
    </row>
    <row r="55" spans="1:12" x14ac:dyDescent="0.25">
      <c r="A55" s="40" t="s">
        <v>575</v>
      </c>
      <c r="B55" s="460">
        <v>24343.597324419869</v>
      </c>
      <c r="C55" s="460">
        <v>12029.589435104517</v>
      </c>
      <c r="D55" s="460">
        <v>12314.00788931535</v>
      </c>
      <c r="E55" s="460"/>
      <c r="F55" s="460">
        <v>24352.135900335135</v>
      </c>
      <c r="G55" s="460">
        <v>11465.055344405171</v>
      </c>
      <c r="H55" s="460">
        <v>12887.080555929964</v>
      </c>
      <c r="I55" s="460"/>
      <c r="J55" s="460">
        <v>1870.3459423765464</v>
      </c>
      <c r="K55" s="460">
        <v>788.03252345028818</v>
      </c>
      <c r="L55" s="460">
        <v>1082.3134189262582</v>
      </c>
    </row>
    <row r="56" spans="1:12" x14ac:dyDescent="0.25">
      <c r="A56" s="39" t="s">
        <v>576</v>
      </c>
      <c r="B56" s="461">
        <v>21881.539520071554</v>
      </c>
      <c r="C56" s="461">
        <v>10859.148699108588</v>
      </c>
      <c r="D56" s="461">
        <v>11022.390820962966</v>
      </c>
      <c r="E56" s="461"/>
      <c r="F56" s="461">
        <v>24398.078327201263</v>
      </c>
      <c r="G56" s="461">
        <v>11129.866132231347</v>
      </c>
      <c r="H56" s="461">
        <v>13268.212194969916</v>
      </c>
      <c r="I56" s="461"/>
      <c r="J56" s="461">
        <v>1709.0455352328115</v>
      </c>
      <c r="K56" s="461">
        <v>632.88862039600826</v>
      </c>
      <c r="L56" s="461">
        <v>1076.1569148368033</v>
      </c>
    </row>
    <row r="57" spans="1:12" x14ac:dyDescent="0.25">
      <c r="A57" s="40" t="s">
        <v>576</v>
      </c>
      <c r="B57" s="460">
        <v>21881.539520071554</v>
      </c>
      <c r="C57" s="460">
        <v>10859.148699108588</v>
      </c>
      <c r="D57" s="460">
        <v>11022.390820962966</v>
      </c>
      <c r="E57" s="460"/>
      <c r="F57" s="460">
        <v>24398.078327201263</v>
      </c>
      <c r="G57" s="460">
        <v>11129.866132231347</v>
      </c>
      <c r="H57" s="460">
        <v>13268.212194969916</v>
      </c>
      <c r="I57" s="460"/>
      <c r="J57" s="460">
        <v>1709.0455352328115</v>
      </c>
      <c r="K57" s="460">
        <v>632.88862039600826</v>
      </c>
      <c r="L57" s="460">
        <v>1076.1569148368033</v>
      </c>
    </row>
    <row r="58" spans="1:12" x14ac:dyDescent="0.25">
      <c r="A58" s="39" t="s">
        <v>577</v>
      </c>
      <c r="B58" s="461">
        <v>28868.180595417929</v>
      </c>
      <c r="C58" s="461">
        <v>14266.706096218939</v>
      </c>
      <c r="D58" s="461">
        <v>14601.474499198992</v>
      </c>
      <c r="E58" s="461"/>
      <c r="F58" s="461">
        <v>30698.603057566561</v>
      </c>
      <c r="G58" s="461">
        <v>14179.38529219339</v>
      </c>
      <c r="H58" s="461">
        <v>16519.217765373171</v>
      </c>
      <c r="I58" s="461"/>
      <c r="J58" s="461">
        <v>2376.4105785297556</v>
      </c>
      <c r="K58" s="461">
        <v>892.69309297103257</v>
      </c>
      <c r="L58" s="461">
        <v>1483.7174855587232</v>
      </c>
    </row>
    <row r="59" spans="1:12" x14ac:dyDescent="0.25">
      <c r="A59" s="40" t="s">
        <v>577</v>
      </c>
      <c r="B59" s="460">
        <v>17886.11754698227</v>
      </c>
      <c r="C59" s="460">
        <v>8765.8337611042989</v>
      </c>
      <c r="D59" s="460">
        <v>9120.2837858779694</v>
      </c>
      <c r="E59" s="460"/>
      <c r="F59" s="460">
        <v>19573.340246069281</v>
      </c>
      <c r="G59" s="460">
        <v>9021.7088286241305</v>
      </c>
      <c r="H59" s="460">
        <v>10551.631417445151</v>
      </c>
      <c r="I59" s="460"/>
      <c r="J59" s="460">
        <v>1585.9154534437052</v>
      </c>
      <c r="K59" s="460">
        <v>630.42601876022604</v>
      </c>
      <c r="L59" s="460">
        <v>955.4894346834792</v>
      </c>
    </row>
    <row r="60" spans="1:12" x14ac:dyDescent="0.25">
      <c r="A60" s="40" t="s">
        <v>578</v>
      </c>
      <c r="B60" s="460">
        <v>10982.063048430813</v>
      </c>
      <c r="C60" s="460">
        <v>5500.8723351122389</v>
      </c>
      <c r="D60" s="460">
        <v>5481.1907133185741</v>
      </c>
      <c r="E60" s="460"/>
      <c r="F60" s="460">
        <v>11125.262811494951</v>
      </c>
      <c r="G60" s="460">
        <v>5157.676463568152</v>
      </c>
      <c r="H60" s="460">
        <v>5967.5863479268</v>
      </c>
      <c r="I60" s="460"/>
      <c r="J60" s="460">
        <v>790.49512508605949</v>
      </c>
      <c r="K60" s="460">
        <v>262.26707421079556</v>
      </c>
      <c r="L60" s="460">
        <v>528.22805087526388</v>
      </c>
    </row>
  </sheetData>
  <mergeCells count="6">
    <mergeCell ref="A1:L1"/>
    <mergeCell ref="A2:A4"/>
    <mergeCell ref="B2:K2"/>
    <mergeCell ref="B3:D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1"/>
  <sheetViews>
    <sheetView workbookViewId="0">
      <selection activeCell="H12" sqref="H12"/>
    </sheetView>
  </sheetViews>
  <sheetFormatPr defaultRowHeight="15" x14ac:dyDescent="0.25"/>
  <cols>
    <col min="1" max="1" width="22.28515625" style="1" customWidth="1"/>
    <col min="2" max="2" width="18.28515625" style="1" customWidth="1"/>
    <col min="3" max="3" width="28.28515625" style="1" customWidth="1"/>
    <col min="4" max="16384" width="9.140625" style="1"/>
  </cols>
  <sheetData>
    <row r="1" spans="1:3" x14ac:dyDescent="0.25">
      <c r="A1" s="624" t="s">
        <v>142</v>
      </c>
      <c r="B1" s="624"/>
      <c r="C1" s="624"/>
    </row>
    <row r="2" spans="1:3" ht="30" customHeight="1" x14ac:dyDescent="0.25">
      <c r="A2" s="244" t="s">
        <v>599</v>
      </c>
      <c r="B2" s="245" t="s">
        <v>143</v>
      </c>
      <c r="C2" s="245" t="s">
        <v>144</v>
      </c>
    </row>
    <row r="3" spans="1:3" x14ac:dyDescent="0.25">
      <c r="A3" s="464" t="s">
        <v>546</v>
      </c>
      <c r="B3" s="466">
        <v>21.428499963353282</v>
      </c>
      <c r="C3" s="466">
        <v>16</v>
      </c>
    </row>
    <row r="4" spans="1:3" x14ac:dyDescent="0.25">
      <c r="A4" s="41"/>
      <c r="B4" s="42"/>
      <c r="C4" s="42"/>
    </row>
    <row r="5" spans="1:3" x14ac:dyDescent="0.25">
      <c r="A5" s="464" t="s">
        <v>138</v>
      </c>
      <c r="B5" s="464"/>
      <c r="C5" s="464"/>
    </row>
    <row r="6" spans="1:3" x14ac:dyDescent="0.25">
      <c r="A6" s="153" t="s">
        <v>6</v>
      </c>
      <c r="B6" s="467">
        <v>21.244144299261979</v>
      </c>
      <c r="C6" s="467">
        <v>17</v>
      </c>
    </row>
    <row r="7" spans="1:3" x14ac:dyDescent="0.25">
      <c r="A7" s="153" t="s">
        <v>7</v>
      </c>
      <c r="B7" s="467">
        <v>21.600108396342481</v>
      </c>
      <c r="C7" s="467">
        <v>16</v>
      </c>
    </row>
    <row r="8" spans="1:3" x14ac:dyDescent="0.25">
      <c r="A8" s="464" t="s">
        <v>139</v>
      </c>
      <c r="B8" s="464"/>
      <c r="C8" s="464"/>
    </row>
    <row r="9" spans="1:3" x14ac:dyDescent="0.25">
      <c r="A9" s="153" t="s">
        <v>3</v>
      </c>
      <c r="B9" s="467">
        <v>20.694917996060422</v>
      </c>
      <c r="C9" s="467">
        <v>16</v>
      </c>
    </row>
    <row r="10" spans="1:3" x14ac:dyDescent="0.25">
      <c r="A10" s="153" t="s">
        <v>4</v>
      </c>
      <c r="B10" s="467">
        <v>22.109599741639062</v>
      </c>
      <c r="C10" s="467">
        <v>17</v>
      </c>
    </row>
    <row r="11" spans="1:3" x14ac:dyDescent="0.25">
      <c r="A11" s="464" t="s">
        <v>339</v>
      </c>
      <c r="B11" s="463"/>
      <c r="C11" s="463"/>
    </row>
    <row r="12" spans="1:3" x14ac:dyDescent="0.25">
      <c r="A12" s="36" t="s">
        <v>547</v>
      </c>
      <c r="B12" s="42">
        <v>21.795347476072411</v>
      </c>
      <c r="C12" s="42">
        <v>17</v>
      </c>
    </row>
    <row r="13" spans="1:3" x14ac:dyDescent="0.25">
      <c r="A13" s="34" t="s">
        <v>547</v>
      </c>
      <c r="B13" s="43">
        <v>21.335502637119586</v>
      </c>
      <c r="C13" s="43">
        <v>17</v>
      </c>
    </row>
    <row r="14" spans="1:3" x14ac:dyDescent="0.25">
      <c r="A14" s="34" t="s">
        <v>548</v>
      </c>
      <c r="B14" s="43">
        <v>22.521388330310799</v>
      </c>
      <c r="C14" s="43">
        <v>18</v>
      </c>
    </row>
    <row r="15" spans="1:3" x14ac:dyDescent="0.25">
      <c r="A15" s="34" t="s">
        <v>549</v>
      </c>
      <c r="B15" s="43">
        <v>22.14638233407188</v>
      </c>
      <c r="C15" s="43">
        <v>17</v>
      </c>
    </row>
    <row r="16" spans="1:3" x14ac:dyDescent="0.25">
      <c r="A16" s="36" t="s">
        <v>546</v>
      </c>
      <c r="B16" s="42">
        <v>21.832515921946065</v>
      </c>
      <c r="C16" s="42">
        <v>17</v>
      </c>
    </row>
    <row r="17" spans="1:3" x14ac:dyDescent="0.25">
      <c r="A17" s="37" t="s">
        <v>546</v>
      </c>
      <c r="B17" s="43">
        <v>21.812613308217838</v>
      </c>
      <c r="C17" s="43">
        <v>17</v>
      </c>
    </row>
    <row r="18" spans="1:3" x14ac:dyDescent="0.25">
      <c r="A18" s="37" t="s">
        <v>550</v>
      </c>
      <c r="B18" s="43">
        <v>22.037914110418562</v>
      </c>
      <c r="C18" s="43">
        <v>17</v>
      </c>
    </row>
    <row r="19" spans="1:3" x14ac:dyDescent="0.25">
      <c r="A19" s="36" t="s">
        <v>551</v>
      </c>
      <c r="B19" s="42">
        <v>20.897582337130565</v>
      </c>
      <c r="C19" s="42">
        <v>15</v>
      </c>
    </row>
    <row r="20" spans="1:3" x14ac:dyDescent="0.25">
      <c r="A20" s="37" t="s">
        <v>551</v>
      </c>
      <c r="B20" s="43">
        <v>21.120112459372848</v>
      </c>
      <c r="C20" s="43">
        <v>15</v>
      </c>
    </row>
    <row r="21" spans="1:3" x14ac:dyDescent="0.25">
      <c r="A21" s="37" t="s">
        <v>552</v>
      </c>
      <c r="B21" s="43">
        <v>20.344395102418787</v>
      </c>
      <c r="C21" s="43">
        <v>15</v>
      </c>
    </row>
    <row r="22" spans="1:3" x14ac:dyDescent="0.25">
      <c r="A22" s="38" t="s">
        <v>553</v>
      </c>
      <c r="B22" s="42">
        <v>20.710254597542313</v>
      </c>
      <c r="C22" s="42">
        <v>16</v>
      </c>
    </row>
    <row r="23" spans="1:3" x14ac:dyDescent="0.25">
      <c r="A23" s="462" t="s">
        <v>553</v>
      </c>
      <c r="B23" s="43">
        <v>20.710254597542313</v>
      </c>
      <c r="C23" s="43">
        <v>16</v>
      </c>
    </row>
    <row r="24" spans="1:3" x14ac:dyDescent="0.25">
      <c r="A24" s="36" t="s">
        <v>554</v>
      </c>
      <c r="B24" s="42">
        <v>21.942936446918107</v>
      </c>
      <c r="C24" s="42">
        <v>16</v>
      </c>
    </row>
    <row r="25" spans="1:3" x14ac:dyDescent="0.25">
      <c r="A25" s="37" t="s">
        <v>584</v>
      </c>
      <c r="B25" s="43">
        <v>21.658365910244203</v>
      </c>
      <c r="C25" s="43">
        <v>16</v>
      </c>
    </row>
    <row r="26" spans="1:3" x14ac:dyDescent="0.25">
      <c r="A26" s="37" t="s">
        <v>555</v>
      </c>
      <c r="B26" s="43">
        <v>22.694174715093833</v>
      </c>
      <c r="C26" s="43">
        <v>16</v>
      </c>
    </row>
    <row r="27" spans="1:3" x14ac:dyDescent="0.25">
      <c r="A27" s="36" t="s">
        <v>556</v>
      </c>
      <c r="B27" s="42">
        <v>20.858675493343188</v>
      </c>
      <c r="C27" s="42">
        <v>16</v>
      </c>
    </row>
    <row r="28" spans="1:3" x14ac:dyDescent="0.25">
      <c r="A28" s="37" t="s">
        <v>556</v>
      </c>
      <c r="B28" s="43">
        <v>20.941175863938359</v>
      </c>
      <c r="C28" s="43">
        <v>16</v>
      </c>
    </row>
    <row r="29" spans="1:3" x14ac:dyDescent="0.25">
      <c r="A29" s="40" t="s">
        <v>557</v>
      </c>
      <c r="B29" s="43">
        <v>20.608875104512368</v>
      </c>
      <c r="C29" s="43">
        <v>15</v>
      </c>
    </row>
    <row r="30" spans="1:3" x14ac:dyDescent="0.25">
      <c r="A30" s="39" t="s">
        <v>558</v>
      </c>
      <c r="B30" s="42">
        <v>21.14076919000486</v>
      </c>
      <c r="C30" s="42">
        <v>16</v>
      </c>
    </row>
    <row r="31" spans="1:3" x14ac:dyDescent="0.25">
      <c r="A31" s="40" t="s">
        <v>558</v>
      </c>
      <c r="B31" s="43">
        <v>21.562385205418501</v>
      </c>
      <c r="C31" s="43">
        <v>17</v>
      </c>
    </row>
    <row r="32" spans="1:3" x14ac:dyDescent="0.25">
      <c r="A32" s="40" t="s">
        <v>559</v>
      </c>
      <c r="B32" s="43">
        <v>20.567481192224971</v>
      </c>
      <c r="C32" s="43">
        <v>16</v>
      </c>
    </row>
    <row r="33" spans="1:3" x14ac:dyDescent="0.25">
      <c r="A33" s="39" t="s">
        <v>560</v>
      </c>
      <c r="B33" s="42">
        <v>21.478036967749343</v>
      </c>
      <c r="C33" s="42">
        <v>16</v>
      </c>
    </row>
    <row r="34" spans="1:3" x14ac:dyDescent="0.25">
      <c r="A34" s="40" t="s">
        <v>560</v>
      </c>
      <c r="B34" s="43">
        <v>21.612661180448619</v>
      </c>
      <c r="C34" s="43">
        <v>16</v>
      </c>
    </row>
    <row r="35" spans="1:3" x14ac:dyDescent="0.25">
      <c r="A35" s="40" t="s">
        <v>561</v>
      </c>
      <c r="B35" s="43">
        <v>21.265875397574142</v>
      </c>
      <c r="C35" s="43">
        <v>15</v>
      </c>
    </row>
    <row r="36" spans="1:3" x14ac:dyDescent="0.25">
      <c r="A36" s="39" t="s">
        <v>562</v>
      </c>
      <c r="B36" s="42">
        <v>21.61750380279636</v>
      </c>
      <c r="C36" s="42">
        <v>16</v>
      </c>
    </row>
    <row r="37" spans="1:3" x14ac:dyDescent="0.25">
      <c r="A37" s="40" t="s">
        <v>562</v>
      </c>
      <c r="B37" s="43">
        <v>21.78765179467177</v>
      </c>
      <c r="C37" s="43">
        <v>16</v>
      </c>
    </row>
    <row r="38" spans="1:3" x14ac:dyDescent="0.25">
      <c r="A38" s="40" t="s">
        <v>563</v>
      </c>
      <c r="B38" s="43">
        <v>20.967048265392204</v>
      </c>
      <c r="C38" s="43">
        <v>15</v>
      </c>
    </row>
    <row r="39" spans="1:3" x14ac:dyDescent="0.25">
      <c r="A39" s="40" t="s">
        <v>564</v>
      </c>
      <c r="B39" s="43">
        <v>22.029558837817081</v>
      </c>
      <c r="C39" s="43">
        <v>16</v>
      </c>
    </row>
    <row r="40" spans="1:3" x14ac:dyDescent="0.25">
      <c r="A40" s="39" t="s">
        <v>565</v>
      </c>
      <c r="B40" s="42">
        <v>20.585275939337219</v>
      </c>
      <c r="C40" s="42">
        <v>15</v>
      </c>
    </row>
    <row r="41" spans="1:3" x14ac:dyDescent="0.25">
      <c r="A41" s="40" t="s">
        <v>565</v>
      </c>
      <c r="B41" s="43">
        <v>20.331088567111284</v>
      </c>
      <c r="C41" s="43">
        <v>15</v>
      </c>
    </row>
    <row r="42" spans="1:3" x14ac:dyDescent="0.25">
      <c r="A42" s="40" t="s">
        <v>566</v>
      </c>
      <c r="B42" s="43">
        <v>20.973978198825485</v>
      </c>
      <c r="C42" s="43">
        <v>15</v>
      </c>
    </row>
    <row r="43" spans="1:3" x14ac:dyDescent="0.25">
      <c r="A43" s="39" t="s">
        <v>567</v>
      </c>
      <c r="B43" s="42">
        <v>21.562062858793404</v>
      </c>
      <c r="C43" s="42">
        <v>16</v>
      </c>
    </row>
    <row r="44" spans="1:3" x14ac:dyDescent="0.25">
      <c r="A44" s="40" t="s">
        <v>567</v>
      </c>
      <c r="B44" s="43">
        <v>21.367940408450806</v>
      </c>
      <c r="C44" s="43">
        <v>16</v>
      </c>
    </row>
    <row r="45" spans="1:3" x14ac:dyDescent="0.25">
      <c r="A45" s="40" t="s">
        <v>568</v>
      </c>
      <c r="B45" s="43">
        <v>21.828888198577811</v>
      </c>
      <c r="C45" s="43">
        <v>16</v>
      </c>
    </row>
    <row r="46" spans="1:3" x14ac:dyDescent="0.25">
      <c r="A46" s="39" t="s">
        <v>569</v>
      </c>
      <c r="B46" s="42">
        <v>20.285994640120123</v>
      </c>
      <c r="C46" s="42">
        <v>15</v>
      </c>
    </row>
    <row r="47" spans="1:3" x14ac:dyDescent="0.25">
      <c r="A47" s="40" t="s">
        <v>569</v>
      </c>
      <c r="B47" s="43">
        <v>21.170118287481198</v>
      </c>
      <c r="C47" s="43">
        <v>17</v>
      </c>
    </row>
    <row r="48" spans="1:3" x14ac:dyDescent="0.25">
      <c r="A48" s="40" t="s">
        <v>570</v>
      </c>
      <c r="B48" s="43">
        <v>19.914315253025798</v>
      </c>
      <c r="C48" s="43">
        <v>15</v>
      </c>
    </row>
    <row r="49" spans="1:3" x14ac:dyDescent="0.25">
      <c r="A49" s="39" t="s">
        <v>579</v>
      </c>
      <c r="B49" s="42">
        <v>22.260290769858514</v>
      </c>
      <c r="C49" s="42">
        <v>16</v>
      </c>
    </row>
    <row r="50" spans="1:3" x14ac:dyDescent="0.25">
      <c r="A50" s="40" t="s">
        <v>571</v>
      </c>
      <c r="B50" s="43">
        <v>22.05097889250656</v>
      </c>
      <c r="C50" s="43">
        <v>16</v>
      </c>
    </row>
    <row r="51" spans="1:3" x14ac:dyDescent="0.25">
      <c r="A51" s="40" t="s">
        <v>572</v>
      </c>
      <c r="B51" s="43">
        <v>22.638593343842778</v>
      </c>
      <c r="C51" s="43">
        <v>17</v>
      </c>
    </row>
    <row r="52" spans="1:3" x14ac:dyDescent="0.25">
      <c r="A52" s="39" t="s">
        <v>573</v>
      </c>
      <c r="B52" s="42">
        <v>22.333810544320642</v>
      </c>
      <c r="C52" s="42">
        <v>17</v>
      </c>
    </row>
    <row r="53" spans="1:3" x14ac:dyDescent="0.25">
      <c r="A53" s="40" t="s">
        <v>573</v>
      </c>
      <c r="B53" s="43">
        <v>22.184227030355427</v>
      </c>
      <c r="C53" s="43">
        <v>16</v>
      </c>
    </row>
    <row r="54" spans="1:3" x14ac:dyDescent="0.25">
      <c r="A54" s="40" t="s">
        <v>574</v>
      </c>
      <c r="B54" s="43">
        <v>22.555785708957757</v>
      </c>
      <c r="C54" s="43">
        <v>17</v>
      </c>
    </row>
    <row r="55" spans="1:3" x14ac:dyDescent="0.25">
      <c r="A55" s="39" t="s">
        <v>575</v>
      </c>
      <c r="B55" s="42">
        <v>21.048408249219442</v>
      </c>
      <c r="C55" s="42">
        <v>15</v>
      </c>
    </row>
    <row r="56" spans="1:3" x14ac:dyDescent="0.25">
      <c r="A56" s="40" t="s">
        <v>575</v>
      </c>
      <c r="B56" s="43">
        <v>21.048408249219442</v>
      </c>
      <c r="C56" s="43">
        <v>15</v>
      </c>
    </row>
    <row r="57" spans="1:3" x14ac:dyDescent="0.25">
      <c r="A57" s="39" t="s">
        <v>576</v>
      </c>
      <c r="B57" s="42">
        <v>21.949307001974809</v>
      </c>
      <c r="C57" s="42">
        <v>16</v>
      </c>
    </row>
    <row r="58" spans="1:3" x14ac:dyDescent="0.25">
      <c r="A58" s="40" t="s">
        <v>576</v>
      </c>
      <c r="B58" s="43">
        <v>21.949307001974809</v>
      </c>
      <c r="C58" s="43">
        <v>16</v>
      </c>
    </row>
    <row r="59" spans="1:3" x14ac:dyDescent="0.25">
      <c r="A59" s="39" t="s">
        <v>577</v>
      </c>
      <c r="B59" s="42">
        <v>21.656901269977528</v>
      </c>
      <c r="C59" s="42">
        <v>16</v>
      </c>
    </row>
    <row r="60" spans="1:3" x14ac:dyDescent="0.25">
      <c r="A60" s="40" t="s">
        <v>577</v>
      </c>
      <c r="B60" s="43">
        <v>21.951047458918218</v>
      </c>
      <c r="C60" s="43">
        <v>16</v>
      </c>
    </row>
    <row r="61" spans="1:3" x14ac:dyDescent="0.25">
      <c r="A61" s="40" t="s">
        <v>578</v>
      </c>
      <c r="B61" s="43">
        <v>21.155323074244514</v>
      </c>
      <c r="C61" s="43">
        <v>15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15868"/>
  </sheetPr>
  <dimension ref="A1"/>
  <sheetViews>
    <sheetView topLeftCell="A13" workbookViewId="0">
      <selection activeCell="M31" sqref="M31"/>
    </sheetView>
  </sheetViews>
  <sheetFormatPr defaultRowHeight="15" x14ac:dyDescent="0.25"/>
  <cols>
    <col min="1" max="16384" width="9.140625" style="1"/>
  </cols>
  <sheetData>
    <row r="1" spans="1:1" x14ac:dyDescent="0.25">
      <c r="A1" s="45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H59"/>
  <sheetViews>
    <sheetView zoomScaleNormal="100" workbookViewId="0">
      <selection activeCell="O13" sqref="O13"/>
    </sheetView>
  </sheetViews>
  <sheetFormatPr defaultRowHeight="15" x14ac:dyDescent="0.25"/>
  <cols>
    <col min="1" max="1" width="18" style="1" customWidth="1"/>
    <col min="2" max="2" width="14" style="1" customWidth="1"/>
    <col min="3" max="3" width="14.140625" style="1" customWidth="1"/>
    <col min="4" max="4" width="13.7109375" style="1" customWidth="1"/>
    <col min="5" max="5" width="13.85546875" style="1" customWidth="1"/>
    <col min="6" max="7" width="13" style="1" customWidth="1"/>
    <col min="8" max="8" width="12.7109375" style="1" customWidth="1"/>
    <col min="9" max="16384" width="9.140625" style="1"/>
  </cols>
  <sheetData>
    <row r="1" spans="1:8" x14ac:dyDescent="0.25">
      <c r="A1" s="625" t="s">
        <v>600</v>
      </c>
      <c r="B1" s="625"/>
      <c r="C1" s="625"/>
      <c r="D1" s="625"/>
      <c r="E1" s="625"/>
      <c r="F1" s="625"/>
      <c r="G1" s="625"/>
      <c r="H1" s="625"/>
    </row>
    <row r="2" spans="1:8" ht="15" customHeight="1" x14ac:dyDescent="0.25">
      <c r="A2" s="867" t="s">
        <v>601</v>
      </c>
      <c r="B2" s="626" t="s">
        <v>145</v>
      </c>
      <c r="C2" s="627" t="s">
        <v>146</v>
      </c>
      <c r="D2" s="627"/>
      <c r="E2" s="627"/>
      <c r="F2" s="627"/>
      <c r="G2" s="627"/>
      <c r="H2" s="627"/>
    </row>
    <row r="3" spans="1:8" ht="33" customHeight="1" x14ac:dyDescent="0.25">
      <c r="A3" s="868"/>
      <c r="B3" s="626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133</v>
      </c>
    </row>
    <row r="4" spans="1:8" x14ac:dyDescent="0.25">
      <c r="A4" s="475" t="s">
        <v>546</v>
      </c>
      <c r="B4" s="390">
        <v>1707623.3192602051</v>
      </c>
      <c r="C4" s="390">
        <v>837162.54669068556</v>
      </c>
      <c r="D4" s="390">
        <v>659832.89162272203</v>
      </c>
      <c r="E4" s="390">
        <v>25098.364904716997</v>
      </c>
      <c r="F4" s="390">
        <v>2781.5987163013961</v>
      </c>
      <c r="G4" s="390">
        <v>55107.35008929226</v>
      </c>
      <c r="H4" s="390">
        <v>127640.56724521992</v>
      </c>
    </row>
    <row r="5" spans="1:8" x14ac:dyDescent="0.25">
      <c r="A5" s="39"/>
      <c r="B5" s="158"/>
      <c r="C5" s="158"/>
      <c r="D5" s="158"/>
      <c r="E5" s="158"/>
      <c r="F5" s="158"/>
      <c r="G5" s="158"/>
      <c r="H5" s="158"/>
    </row>
    <row r="6" spans="1:8" x14ac:dyDescent="0.25">
      <c r="A6" s="475" t="s">
        <v>138</v>
      </c>
      <c r="B6" s="475"/>
      <c r="C6" s="475"/>
      <c r="D6" s="475"/>
      <c r="E6" s="475"/>
      <c r="F6" s="475"/>
      <c r="G6" s="475"/>
      <c r="H6" s="475"/>
    </row>
    <row r="7" spans="1:8" x14ac:dyDescent="0.25">
      <c r="A7" s="40" t="s">
        <v>6</v>
      </c>
      <c r="B7" s="157">
        <v>845220.49270335969</v>
      </c>
      <c r="C7" s="157">
        <v>460343.10324490041</v>
      </c>
      <c r="D7" s="157">
        <v>275725.32493316702</v>
      </c>
      <c r="E7" s="157">
        <v>11002.815440481623</v>
      </c>
      <c r="F7" s="157">
        <v>1243.5017686937547</v>
      </c>
      <c r="G7" s="157">
        <v>22012.34625811466</v>
      </c>
      <c r="H7" s="157">
        <v>74893.401060388715</v>
      </c>
    </row>
    <row r="8" spans="1:8" x14ac:dyDescent="0.25">
      <c r="A8" s="40" t="s">
        <v>7</v>
      </c>
      <c r="B8" s="157">
        <v>862402.82656482852</v>
      </c>
      <c r="C8" s="157">
        <v>376819.44344827125</v>
      </c>
      <c r="D8" s="157">
        <v>384107.56669101666</v>
      </c>
      <c r="E8" s="157">
        <v>14095.549464242351</v>
      </c>
      <c r="F8" s="157">
        <v>1538.0969476075959</v>
      </c>
      <c r="G8" s="157">
        <v>33095.003831163442</v>
      </c>
      <c r="H8" s="157">
        <v>52747.166184920156</v>
      </c>
    </row>
    <row r="9" spans="1:8" x14ac:dyDescent="0.25">
      <c r="A9" s="475" t="s">
        <v>339</v>
      </c>
      <c r="B9" s="475"/>
      <c r="C9" s="475"/>
      <c r="D9" s="475"/>
      <c r="E9" s="475"/>
      <c r="F9" s="475"/>
      <c r="G9" s="475"/>
      <c r="H9" s="475"/>
    </row>
    <row r="10" spans="1:8" x14ac:dyDescent="0.25">
      <c r="A10" s="36" t="s">
        <v>547</v>
      </c>
      <c r="B10" s="158">
        <v>165907.67209179356</v>
      </c>
      <c r="C10" s="158">
        <v>68655.060958647533</v>
      </c>
      <c r="D10" s="158">
        <v>63184.088271890272</v>
      </c>
      <c r="E10" s="158">
        <v>2392.3556145037601</v>
      </c>
      <c r="F10" s="158">
        <v>273.35164560761137</v>
      </c>
      <c r="G10" s="158">
        <v>4961.8677978818732</v>
      </c>
      <c r="H10" s="158">
        <v>26440.947803266463</v>
      </c>
    </row>
    <row r="11" spans="1:8" x14ac:dyDescent="0.25">
      <c r="A11" s="34" t="s">
        <v>547</v>
      </c>
      <c r="B11" s="157">
        <v>90363.849809930078</v>
      </c>
      <c r="C11" s="157">
        <v>36538.623428537911</v>
      </c>
      <c r="D11" s="157">
        <v>27661.378546068132</v>
      </c>
      <c r="E11" s="157">
        <v>926.3973716482551</v>
      </c>
      <c r="F11" s="157">
        <v>135.96855582810457</v>
      </c>
      <c r="G11" s="157">
        <v>2155.4008068040825</v>
      </c>
      <c r="H11" s="157">
        <v>22946.081101058389</v>
      </c>
    </row>
    <row r="12" spans="1:8" x14ac:dyDescent="0.25">
      <c r="A12" s="34" t="s">
        <v>548</v>
      </c>
      <c r="B12" s="157">
        <v>38225.804617845068</v>
      </c>
      <c r="C12" s="157">
        <v>15569.582866108707</v>
      </c>
      <c r="D12" s="157">
        <v>17932.865769151558</v>
      </c>
      <c r="E12" s="157">
        <v>674.13746980151586</v>
      </c>
      <c r="F12" s="157">
        <v>93.180055437787487</v>
      </c>
      <c r="G12" s="157">
        <v>1335.6792221274575</v>
      </c>
      <c r="H12" s="157">
        <v>2620.3592352262849</v>
      </c>
    </row>
    <row r="13" spans="1:8" x14ac:dyDescent="0.25">
      <c r="A13" s="34" t="s">
        <v>549</v>
      </c>
      <c r="B13" s="157">
        <v>37318.017663998042</v>
      </c>
      <c r="C13" s="157">
        <v>16546.85466402577</v>
      </c>
      <c r="D13" s="157">
        <v>17589.843956651875</v>
      </c>
      <c r="E13" s="157">
        <v>791.82077305392977</v>
      </c>
      <c r="F13" s="157">
        <v>44.20303434171948</v>
      </c>
      <c r="G13" s="157">
        <v>1470.7877689501897</v>
      </c>
      <c r="H13" s="157">
        <v>874.50746698345824</v>
      </c>
    </row>
    <row r="14" spans="1:8" x14ac:dyDescent="0.25">
      <c r="A14" s="36" t="s">
        <v>546</v>
      </c>
      <c r="B14" s="158">
        <v>557503.42418812274</v>
      </c>
      <c r="C14" s="158">
        <v>319554.34402149671</v>
      </c>
      <c r="D14" s="158">
        <v>180436.97041817621</v>
      </c>
      <c r="E14" s="158">
        <v>7357.6756130702179</v>
      </c>
      <c r="F14" s="158">
        <v>763.6667505467658</v>
      </c>
      <c r="G14" s="158">
        <v>15581.653678339551</v>
      </c>
      <c r="H14" s="158">
        <v>33809.113706770222</v>
      </c>
    </row>
    <row r="15" spans="1:8" x14ac:dyDescent="0.25">
      <c r="A15" s="37" t="s">
        <v>546</v>
      </c>
      <c r="B15" s="157">
        <v>510274.64913724246</v>
      </c>
      <c r="C15" s="157">
        <v>295357.15678730822</v>
      </c>
      <c r="D15" s="157">
        <v>161018.4777448813</v>
      </c>
      <c r="E15" s="157">
        <v>6621.8132886582716</v>
      </c>
      <c r="F15" s="157">
        <v>718.16890823752794</v>
      </c>
      <c r="G15" s="157">
        <v>13857.442593744841</v>
      </c>
      <c r="H15" s="157">
        <v>32701.589814433504</v>
      </c>
    </row>
    <row r="16" spans="1:8" x14ac:dyDescent="0.25">
      <c r="A16" s="37" t="s">
        <v>550</v>
      </c>
      <c r="B16" s="157">
        <v>47228.775051033997</v>
      </c>
      <c r="C16" s="157">
        <v>24197.187234096393</v>
      </c>
      <c r="D16" s="157">
        <v>19418.492673288103</v>
      </c>
      <c r="E16" s="157">
        <v>735.862324411994</v>
      </c>
      <c r="F16" s="157">
        <v>45.497842309238415</v>
      </c>
      <c r="G16" s="157">
        <v>1724.2110845941581</v>
      </c>
      <c r="H16" s="157">
        <v>1107.5238923368847</v>
      </c>
    </row>
    <row r="17" spans="1:8" x14ac:dyDescent="0.25">
      <c r="A17" s="36" t="s">
        <v>551</v>
      </c>
      <c r="B17" s="158">
        <v>46982.068745063567</v>
      </c>
      <c r="C17" s="158">
        <v>21604.85237014043</v>
      </c>
      <c r="D17" s="158">
        <v>19317.712094247498</v>
      </c>
      <c r="E17" s="158">
        <v>976.60308462306421</v>
      </c>
      <c r="F17" s="158">
        <v>117.77154815883034</v>
      </c>
      <c r="G17" s="158">
        <v>1777.5031431181162</v>
      </c>
      <c r="H17" s="158">
        <v>3187.6265047816846</v>
      </c>
    </row>
    <row r="18" spans="1:8" x14ac:dyDescent="0.25">
      <c r="A18" s="37" t="s">
        <v>551</v>
      </c>
      <c r="B18" s="157">
        <v>33993.855594614455</v>
      </c>
      <c r="C18" s="157">
        <v>16154.864118980026</v>
      </c>
      <c r="D18" s="157">
        <v>12882.452318301026</v>
      </c>
      <c r="E18" s="157">
        <v>656.84849319847388</v>
      </c>
      <c r="F18" s="157">
        <v>86.750027511704985</v>
      </c>
      <c r="G18" s="157">
        <v>1142.6475315203916</v>
      </c>
      <c r="H18" s="157">
        <v>3070.2931051119358</v>
      </c>
    </row>
    <row r="19" spans="1:8" x14ac:dyDescent="0.25">
      <c r="A19" s="37" t="s">
        <v>552</v>
      </c>
      <c r="B19" s="157">
        <v>12988.213150448886</v>
      </c>
      <c r="C19" s="157">
        <v>5449.9882511607093</v>
      </c>
      <c r="D19" s="157">
        <v>6435.2597759477594</v>
      </c>
      <c r="E19" s="157">
        <v>319.75459142459323</v>
      </c>
      <c r="F19" s="157">
        <v>31.021520647125492</v>
      </c>
      <c r="G19" s="157">
        <v>634.85561159773295</v>
      </c>
      <c r="H19" s="157">
        <v>117.33339966974752</v>
      </c>
    </row>
    <row r="20" spans="1:8" x14ac:dyDescent="0.25">
      <c r="A20" s="38" t="s">
        <v>553</v>
      </c>
      <c r="B20" s="158">
        <v>167137.26181748841</v>
      </c>
      <c r="C20" s="158">
        <v>83699.883061430941</v>
      </c>
      <c r="D20" s="158">
        <v>58796.658397897605</v>
      </c>
      <c r="E20" s="158">
        <v>1875.3961688295576</v>
      </c>
      <c r="F20" s="158">
        <v>249.0362228268321</v>
      </c>
      <c r="G20" s="158">
        <v>4530.5244324145269</v>
      </c>
      <c r="H20" s="158">
        <v>17985.763534061338</v>
      </c>
    </row>
    <row r="21" spans="1:8" x14ac:dyDescent="0.25">
      <c r="A21" s="462" t="s">
        <v>553</v>
      </c>
      <c r="B21" s="157">
        <v>167137.26181748841</v>
      </c>
      <c r="C21" s="157">
        <v>83699.883061430941</v>
      </c>
      <c r="D21" s="157">
        <v>58796.658397897605</v>
      </c>
      <c r="E21" s="157">
        <v>1875.3961688295576</v>
      </c>
      <c r="F21" s="157">
        <v>249.0362228268321</v>
      </c>
      <c r="G21" s="157">
        <v>4530.5244324145269</v>
      </c>
      <c r="H21" s="157">
        <v>17985.763534061338</v>
      </c>
    </row>
    <row r="22" spans="1:8" x14ac:dyDescent="0.25">
      <c r="A22" s="36" t="s">
        <v>554</v>
      </c>
      <c r="B22" s="158">
        <v>36834.140521092078</v>
      </c>
      <c r="C22" s="158">
        <v>19449.267899531264</v>
      </c>
      <c r="D22" s="158">
        <v>14708.136761119998</v>
      </c>
      <c r="E22" s="158">
        <v>591.89946133673516</v>
      </c>
      <c r="F22" s="158">
        <v>76.613503758006232</v>
      </c>
      <c r="G22" s="158">
        <v>1557.4044520670982</v>
      </c>
      <c r="H22" s="158">
        <v>450.81844328729738</v>
      </c>
    </row>
    <row r="23" spans="1:8" x14ac:dyDescent="0.25">
      <c r="A23" s="37" t="s">
        <v>584</v>
      </c>
      <c r="B23" s="157">
        <v>26617.024493482</v>
      </c>
      <c r="C23" s="157">
        <v>14194.372225027109</v>
      </c>
      <c r="D23" s="157">
        <v>10564.687697438079</v>
      </c>
      <c r="E23" s="157">
        <v>357.19490453246414</v>
      </c>
      <c r="F23" s="157">
        <v>69.324648775638394</v>
      </c>
      <c r="G23" s="157">
        <v>1036.7997626398267</v>
      </c>
      <c r="H23" s="157">
        <v>394.64525507412515</v>
      </c>
    </row>
    <row r="24" spans="1:8" x14ac:dyDescent="0.25">
      <c r="A24" s="37" t="s">
        <v>555</v>
      </c>
      <c r="B24" s="157">
        <v>10217.116027612987</v>
      </c>
      <c r="C24" s="157">
        <v>5254.895674504226</v>
      </c>
      <c r="D24" s="157">
        <v>4143.449063681277</v>
      </c>
      <c r="E24" s="157">
        <v>234.70455680427236</v>
      </c>
      <c r="F24" s="157">
        <v>7.2888549823678206</v>
      </c>
      <c r="G24" s="157">
        <v>520.60468942727709</v>
      </c>
      <c r="H24" s="157">
        <v>56.173188213172551</v>
      </c>
    </row>
    <row r="25" spans="1:8" x14ac:dyDescent="0.25">
      <c r="A25" s="36" t="s">
        <v>556</v>
      </c>
      <c r="B25" s="158">
        <v>93911.008380502884</v>
      </c>
      <c r="C25" s="158">
        <v>42483.748881157211</v>
      </c>
      <c r="D25" s="158">
        <v>43057.6172797076</v>
      </c>
      <c r="E25" s="158">
        <v>1876.4786699410708</v>
      </c>
      <c r="F25" s="158">
        <v>210.04943155029724</v>
      </c>
      <c r="G25" s="158">
        <v>3710.0715434784702</v>
      </c>
      <c r="H25" s="158">
        <v>2573.0425746967808</v>
      </c>
    </row>
    <row r="26" spans="1:8" x14ac:dyDescent="0.25">
      <c r="A26" s="37" t="s">
        <v>556</v>
      </c>
      <c r="B26" s="157">
        <v>71004.948709078977</v>
      </c>
      <c r="C26" s="157">
        <v>33481.3863903647</v>
      </c>
      <c r="D26" s="157">
        <v>30886.265475518179</v>
      </c>
      <c r="E26" s="157">
        <v>1315.8811217589332</v>
      </c>
      <c r="F26" s="157">
        <v>146.95157869990038</v>
      </c>
      <c r="G26" s="157">
        <v>2795.5109657021408</v>
      </c>
      <c r="H26" s="157">
        <v>2378.9531770354979</v>
      </c>
    </row>
    <row r="27" spans="1:8" x14ac:dyDescent="0.25">
      <c r="A27" s="40" t="s">
        <v>557</v>
      </c>
      <c r="B27" s="157">
        <v>22906.059671448336</v>
      </c>
      <c r="C27" s="157">
        <v>9002.3624907978465</v>
      </c>
      <c r="D27" s="157">
        <v>12171.351804182519</v>
      </c>
      <c r="E27" s="157">
        <v>560.5975481821132</v>
      </c>
      <c r="F27" s="157">
        <v>63.097852850397032</v>
      </c>
      <c r="G27" s="157">
        <v>914.5605777762861</v>
      </c>
      <c r="H27" s="157">
        <v>194.08939766128222</v>
      </c>
    </row>
    <row r="28" spans="1:8" x14ac:dyDescent="0.25">
      <c r="A28" s="39" t="s">
        <v>558</v>
      </c>
      <c r="B28" s="158">
        <v>102574.41702204559</v>
      </c>
      <c r="C28" s="158">
        <v>36291.696156120466</v>
      </c>
      <c r="D28" s="158">
        <v>39889.076939875355</v>
      </c>
      <c r="E28" s="158">
        <v>1334.5062023461887</v>
      </c>
      <c r="F28" s="158">
        <v>189.74454704010483</v>
      </c>
      <c r="G28" s="158">
        <v>2954.5728231197581</v>
      </c>
      <c r="H28" s="158">
        <v>21914.820353572853</v>
      </c>
    </row>
    <row r="29" spans="1:8" x14ac:dyDescent="0.25">
      <c r="A29" s="40" t="s">
        <v>558</v>
      </c>
      <c r="B29" s="157">
        <v>60281.7985479899</v>
      </c>
      <c r="C29" s="157">
        <v>23035.871692424109</v>
      </c>
      <c r="D29" s="157">
        <v>23382.646936920162</v>
      </c>
      <c r="E29" s="157">
        <v>713.88154825677702</v>
      </c>
      <c r="F29" s="157">
        <v>134.74248228656103</v>
      </c>
      <c r="G29" s="157">
        <v>1761.2925581349614</v>
      </c>
      <c r="H29" s="157">
        <v>11253.36332996539</v>
      </c>
    </row>
    <row r="30" spans="1:8" x14ac:dyDescent="0.25">
      <c r="A30" s="40" t="s">
        <v>559</v>
      </c>
      <c r="B30" s="157">
        <v>42292.6184740885</v>
      </c>
      <c r="C30" s="157">
        <v>13255.824463701672</v>
      </c>
      <c r="D30" s="157">
        <v>16506.430002957819</v>
      </c>
      <c r="E30" s="157">
        <v>620.62465408940159</v>
      </c>
      <c r="F30" s="157">
        <v>55.00206475354387</v>
      </c>
      <c r="G30" s="157">
        <v>1193.2802649847504</v>
      </c>
      <c r="H30" s="157">
        <v>10661.457023609059</v>
      </c>
    </row>
    <row r="31" spans="1:8" x14ac:dyDescent="0.25">
      <c r="A31" s="39" t="s">
        <v>560</v>
      </c>
      <c r="B31" s="158">
        <v>47468.934460472556</v>
      </c>
      <c r="C31" s="158">
        <v>25438.610677659006</v>
      </c>
      <c r="D31" s="158">
        <v>18865.976535590878</v>
      </c>
      <c r="E31" s="158">
        <v>873.9391821997641</v>
      </c>
      <c r="F31" s="158">
        <v>69.206378055306899</v>
      </c>
      <c r="G31" s="158">
        <v>1807.9308787113328</v>
      </c>
      <c r="H31" s="158">
        <v>413.27080826187381</v>
      </c>
    </row>
    <row r="32" spans="1:8" x14ac:dyDescent="0.25">
      <c r="A32" s="40" t="s">
        <v>560</v>
      </c>
      <c r="B32" s="157">
        <v>29325.284667684893</v>
      </c>
      <c r="C32" s="157">
        <v>16061.243456322292</v>
      </c>
      <c r="D32" s="157">
        <v>11374.029100959582</v>
      </c>
      <c r="E32" s="157">
        <v>573.5169192938929</v>
      </c>
      <c r="F32" s="157">
        <v>37.035614762923018</v>
      </c>
      <c r="G32" s="157">
        <v>1019.6262866827503</v>
      </c>
      <c r="H32" s="157">
        <v>259.83328967027097</v>
      </c>
    </row>
    <row r="33" spans="1:8" x14ac:dyDescent="0.25">
      <c r="A33" s="40" t="s">
        <v>561</v>
      </c>
      <c r="B33" s="157">
        <v>18143.64979279058</v>
      </c>
      <c r="C33" s="157">
        <v>9377.367221338769</v>
      </c>
      <c r="D33" s="157">
        <v>7491.9474346324441</v>
      </c>
      <c r="E33" s="157">
        <v>300.42226290587377</v>
      </c>
      <c r="F33" s="157">
        <v>32.170763292383889</v>
      </c>
      <c r="G33" s="157">
        <v>788.30459202859038</v>
      </c>
      <c r="H33" s="157">
        <v>153.43751859160253</v>
      </c>
    </row>
    <row r="34" spans="1:8" x14ac:dyDescent="0.25">
      <c r="A34" s="39" t="s">
        <v>562</v>
      </c>
      <c r="B34" s="158">
        <v>56342.072827277785</v>
      </c>
      <c r="C34" s="158">
        <v>29514.568527106036</v>
      </c>
      <c r="D34" s="158">
        <v>22712.632565481836</v>
      </c>
      <c r="E34" s="158">
        <v>639.10833114347668</v>
      </c>
      <c r="F34" s="158">
        <v>104.02290424244842</v>
      </c>
      <c r="G34" s="158">
        <v>1377.7957103791985</v>
      </c>
      <c r="H34" s="158">
        <v>1993.9447889232263</v>
      </c>
    </row>
    <row r="35" spans="1:8" x14ac:dyDescent="0.25">
      <c r="A35" s="40" t="s">
        <v>562</v>
      </c>
      <c r="B35" s="157">
        <v>33431.951026707255</v>
      </c>
      <c r="C35" s="157">
        <v>19266.323171470678</v>
      </c>
      <c r="D35" s="157">
        <v>12283.218911810622</v>
      </c>
      <c r="E35" s="157">
        <v>361.01494894481738</v>
      </c>
      <c r="F35" s="157">
        <v>43.112213841110062</v>
      </c>
      <c r="G35" s="157">
        <v>578.10595564134269</v>
      </c>
      <c r="H35" s="157">
        <v>900.17582500705601</v>
      </c>
    </row>
    <row r="36" spans="1:8" x14ac:dyDescent="0.25">
      <c r="A36" s="40" t="s">
        <v>563</v>
      </c>
      <c r="B36" s="157">
        <v>13879.103566430493</v>
      </c>
      <c r="C36" s="157">
        <v>6035.1430602906776</v>
      </c>
      <c r="D36" s="157">
        <v>6514.8148181694842</v>
      </c>
      <c r="E36" s="157">
        <v>202.38886473471021</v>
      </c>
      <c r="F36" s="157">
        <v>53.792527775968487</v>
      </c>
      <c r="G36" s="157">
        <v>604.88672010900007</v>
      </c>
      <c r="H36" s="157">
        <v>468.07757534940447</v>
      </c>
    </row>
    <row r="37" spans="1:8" x14ac:dyDescent="0.25">
      <c r="A37" s="40" t="s">
        <v>564</v>
      </c>
      <c r="B37" s="157">
        <v>9031.0182341375585</v>
      </c>
      <c r="C37" s="157">
        <v>4213.1022953466236</v>
      </c>
      <c r="D37" s="157">
        <v>3914.5988355057611</v>
      </c>
      <c r="E37" s="157">
        <v>75.704517463950097</v>
      </c>
      <c r="F37" s="157">
        <v>7.1181626253700028</v>
      </c>
      <c r="G37" s="157">
        <v>194.80303462885442</v>
      </c>
      <c r="H37" s="157">
        <v>625.69138856674795</v>
      </c>
    </row>
    <row r="38" spans="1:8" x14ac:dyDescent="0.25">
      <c r="A38" s="39" t="s">
        <v>565</v>
      </c>
      <c r="B38" s="158">
        <v>127853.56900928613</v>
      </c>
      <c r="C38" s="158">
        <v>54588.842040514603</v>
      </c>
      <c r="D38" s="158">
        <v>55946.827151472928</v>
      </c>
      <c r="E38" s="158">
        <v>1784.9387657484324</v>
      </c>
      <c r="F38" s="158">
        <v>216.2431503746898</v>
      </c>
      <c r="G38" s="158">
        <v>5271.9461331676403</v>
      </c>
      <c r="H38" s="158">
        <v>10044.771768086975</v>
      </c>
    </row>
    <row r="39" spans="1:8" x14ac:dyDescent="0.25">
      <c r="A39" s="40" t="s">
        <v>565</v>
      </c>
      <c r="B39" s="157">
        <v>77255.270697105429</v>
      </c>
      <c r="C39" s="157">
        <v>34084.003949220103</v>
      </c>
      <c r="D39" s="157">
        <v>32813.138575758268</v>
      </c>
      <c r="E39" s="157">
        <v>991.74605354218102</v>
      </c>
      <c r="F39" s="157">
        <v>115.5510727347457</v>
      </c>
      <c r="G39" s="157">
        <v>3022.1508036425635</v>
      </c>
      <c r="H39" s="157">
        <v>6228.6802422151741</v>
      </c>
    </row>
    <row r="40" spans="1:8" x14ac:dyDescent="0.25">
      <c r="A40" s="40" t="s">
        <v>566</v>
      </c>
      <c r="B40" s="157">
        <v>50598.298312239865</v>
      </c>
      <c r="C40" s="157">
        <v>20504.83809130637</v>
      </c>
      <c r="D40" s="157">
        <v>23133.688575691624</v>
      </c>
      <c r="E40" s="157">
        <v>793.19271220621533</v>
      </c>
      <c r="F40" s="157">
        <v>100.69207763994424</v>
      </c>
      <c r="G40" s="157">
        <v>2249.7953295249736</v>
      </c>
      <c r="H40" s="157">
        <v>3816.0915258712998</v>
      </c>
    </row>
    <row r="41" spans="1:8" x14ac:dyDescent="0.25">
      <c r="A41" s="39" t="s">
        <v>567</v>
      </c>
      <c r="B41" s="158">
        <v>28842.727994242861</v>
      </c>
      <c r="C41" s="158">
        <v>15104.092935762013</v>
      </c>
      <c r="D41" s="158">
        <v>12153.243151381468</v>
      </c>
      <c r="E41" s="158">
        <v>369.15558475855261</v>
      </c>
      <c r="F41" s="158">
        <v>29.801314676833101</v>
      </c>
      <c r="G41" s="158">
        <v>905.71194131180073</v>
      </c>
      <c r="H41" s="158">
        <v>280.72306635920472</v>
      </c>
    </row>
    <row r="42" spans="1:8" x14ac:dyDescent="0.25">
      <c r="A42" s="40" t="s">
        <v>567</v>
      </c>
      <c r="B42" s="159">
        <v>16759.878861305922</v>
      </c>
      <c r="C42" s="159">
        <v>8833.2124649639863</v>
      </c>
      <c r="D42" s="159">
        <v>6968.8431652970967</v>
      </c>
      <c r="E42" s="159">
        <v>215.78580731282227</v>
      </c>
      <c r="F42" s="159">
        <v>20.587255300897962</v>
      </c>
      <c r="G42" s="159">
        <v>526.82446842775164</v>
      </c>
      <c r="H42" s="159">
        <v>194.62570000182762</v>
      </c>
    </row>
    <row r="43" spans="1:8" x14ac:dyDescent="0.25">
      <c r="A43" s="40" t="s">
        <v>568</v>
      </c>
      <c r="B43" s="159">
        <v>12082.849132944064</v>
      </c>
      <c r="C43" s="159">
        <v>6270.8804707963418</v>
      </c>
      <c r="D43" s="159">
        <v>5184.3999860837548</v>
      </c>
      <c r="E43" s="159">
        <v>153.36977744573042</v>
      </c>
      <c r="F43" s="159">
        <v>9.2140593759351344</v>
      </c>
      <c r="G43" s="159">
        <v>378.88747288404466</v>
      </c>
      <c r="H43" s="159">
        <v>86.097366357377183</v>
      </c>
    </row>
    <row r="44" spans="1:8" x14ac:dyDescent="0.25">
      <c r="A44" s="39" t="s">
        <v>569</v>
      </c>
      <c r="B44" s="160">
        <v>62405.132617510004</v>
      </c>
      <c r="C44" s="160">
        <v>25294.032272204469</v>
      </c>
      <c r="D44" s="160">
        <v>32417.243228891726</v>
      </c>
      <c r="E44" s="160">
        <v>1028.4276687802442</v>
      </c>
      <c r="F44" s="160">
        <v>141.02017106187498</v>
      </c>
      <c r="G44" s="160">
        <v>2242.6799241007975</v>
      </c>
      <c r="H44" s="160">
        <v>1281.729352463401</v>
      </c>
    </row>
    <row r="45" spans="1:8" x14ac:dyDescent="0.25">
      <c r="A45" s="40" t="s">
        <v>569</v>
      </c>
      <c r="B45" s="159">
        <v>19200.213506050804</v>
      </c>
      <c r="C45" s="159">
        <v>7680.3711634423908</v>
      </c>
      <c r="D45" s="159">
        <v>10058.740750240275</v>
      </c>
      <c r="E45" s="159">
        <v>282.91124632690907</v>
      </c>
      <c r="F45" s="159">
        <v>70.474151764597821</v>
      </c>
      <c r="G45" s="159">
        <v>734.90015560201584</v>
      </c>
      <c r="H45" s="159">
        <v>372.8160386744608</v>
      </c>
    </row>
    <row r="46" spans="1:8" x14ac:dyDescent="0.25">
      <c r="A46" s="40" t="s">
        <v>570</v>
      </c>
      <c r="B46" s="159">
        <v>43204.919111456489</v>
      </c>
      <c r="C46" s="159">
        <v>17613.661108763314</v>
      </c>
      <c r="D46" s="159">
        <v>22358.502478658542</v>
      </c>
      <c r="E46" s="159">
        <v>745.51642245333721</v>
      </c>
      <c r="F46" s="159">
        <v>70.54601929727734</v>
      </c>
      <c r="G46" s="159">
        <v>1507.7797684987806</v>
      </c>
      <c r="H46" s="159">
        <v>908.91331378893653</v>
      </c>
    </row>
    <row r="47" spans="1:8" x14ac:dyDescent="0.25">
      <c r="A47" s="39" t="s">
        <v>579</v>
      </c>
      <c r="B47" s="160">
        <v>65393.23596320935</v>
      </c>
      <c r="C47" s="160">
        <v>28893.5345405839</v>
      </c>
      <c r="D47" s="160">
        <v>29579.084846664813</v>
      </c>
      <c r="E47" s="160">
        <v>890.01256555106727</v>
      </c>
      <c r="F47" s="160">
        <v>93.669792032601194</v>
      </c>
      <c r="G47" s="160">
        <v>2368.0090942839729</v>
      </c>
      <c r="H47" s="160">
        <v>3568.9251240855433</v>
      </c>
    </row>
    <row r="48" spans="1:8" x14ac:dyDescent="0.25">
      <c r="A48" s="40" t="s">
        <v>571</v>
      </c>
      <c r="B48" s="159">
        <v>42081.695193685082</v>
      </c>
      <c r="C48" s="159">
        <v>18918.675130353222</v>
      </c>
      <c r="D48" s="159">
        <v>17880.390917817815</v>
      </c>
      <c r="E48" s="159">
        <v>541.57148478914644</v>
      </c>
      <c r="F48" s="159">
        <v>52.779434252684197</v>
      </c>
      <c r="G48" s="159">
        <v>1376.3040483711313</v>
      </c>
      <c r="H48" s="159">
        <v>3311.9741781077855</v>
      </c>
    </row>
    <row r="49" spans="1:8" x14ac:dyDescent="0.25">
      <c r="A49" s="40" t="s">
        <v>572</v>
      </c>
      <c r="B49" s="159">
        <v>23311.540769518957</v>
      </c>
      <c r="C49" s="159">
        <v>9974.859410233481</v>
      </c>
      <c r="D49" s="159">
        <v>11698.693928855897</v>
      </c>
      <c r="E49" s="159">
        <v>348.44108076192452</v>
      </c>
      <c r="F49" s="159">
        <v>40.890357779917103</v>
      </c>
      <c r="G49" s="159">
        <v>991.70504591283179</v>
      </c>
      <c r="H49" s="159">
        <v>256.95094597775972</v>
      </c>
    </row>
    <row r="50" spans="1:8" x14ac:dyDescent="0.25">
      <c r="A50" s="39" t="s">
        <v>573</v>
      </c>
      <c r="B50" s="160">
        <v>49536.196054818793</v>
      </c>
      <c r="C50" s="160">
        <v>23272.804099958474</v>
      </c>
      <c r="D50" s="160">
        <v>23040.052926163207</v>
      </c>
      <c r="E50" s="160">
        <v>658.12370299043027</v>
      </c>
      <c r="F50" s="160">
        <v>77.697622742351143</v>
      </c>
      <c r="G50" s="160">
        <v>1977.1773225023712</v>
      </c>
      <c r="H50" s="160">
        <v>510.34038046136487</v>
      </c>
    </row>
    <row r="51" spans="1:8" x14ac:dyDescent="0.25">
      <c r="A51" s="40" t="s">
        <v>573</v>
      </c>
      <c r="B51" s="159">
        <v>29280.647650545285</v>
      </c>
      <c r="C51" s="159">
        <v>14077.492403516468</v>
      </c>
      <c r="D51" s="159">
        <v>13353.662561835423</v>
      </c>
      <c r="E51" s="159">
        <v>356.167475819331</v>
      </c>
      <c r="F51" s="159">
        <v>64.651135549151292</v>
      </c>
      <c r="G51" s="159">
        <v>1169.8883660614003</v>
      </c>
      <c r="H51" s="159">
        <v>258.78570777085417</v>
      </c>
    </row>
    <row r="52" spans="1:8" x14ac:dyDescent="0.25">
      <c r="A52" s="40" t="s">
        <v>574</v>
      </c>
      <c r="B52" s="159">
        <v>20255.548404270918</v>
      </c>
      <c r="C52" s="159">
        <v>9195.3116964435303</v>
      </c>
      <c r="D52" s="159">
        <v>9686.3903643324811</v>
      </c>
      <c r="E52" s="159">
        <v>301.95622717110092</v>
      </c>
      <c r="F52" s="159">
        <v>13.046487193199914</v>
      </c>
      <c r="G52" s="159">
        <v>807.28895644097906</v>
      </c>
      <c r="H52" s="159">
        <v>251.5546726905097</v>
      </c>
    </row>
    <row r="53" spans="1:8" x14ac:dyDescent="0.25">
      <c r="A53" s="39" t="s">
        <v>575</v>
      </c>
      <c r="B53" s="160">
        <v>30629.939185372103</v>
      </c>
      <c r="C53" s="160">
        <v>13824.698003110341</v>
      </c>
      <c r="D53" s="160">
        <v>14842.732357791778</v>
      </c>
      <c r="E53" s="160">
        <v>560.42249233995346</v>
      </c>
      <c r="F53" s="160">
        <v>35.552801802004645</v>
      </c>
      <c r="G53" s="160">
        <v>1068.6055752765826</v>
      </c>
      <c r="H53" s="160">
        <v>297.92795505954143</v>
      </c>
    </row>
    <row r="54" spans="1:8" x14ac:dyDescent="0.25">
      <c r="A54" s="40" t="s">
        <v>575</v>
      </c>
      <c r="B54" s="159">
        <v>30629.939185372103</v>
      </c>
      <c r="C54" s="159">
        <v>13824.698003110341</v>
      </c>
      <c r="D54" s="159">
        <v>14842.732357791778</v>
      </c>
      <c r="E54" s="159">
        <v>560.42249233995346</v>
      </c>
      <c r="F54" s="159">
        <v>35.552801802004645</v>
      </c>
      <c r="G54" s="159">
        <v>1068.6055752765826</v>
      </c>
      <c r="H54" s="159">
        <v>297.92795505954143</v>
      </c>
    </row>
    <row r="55" spans="1:8" x14ac:dyDescent="0.25">
      <c r="A55" s="39" t="s">
        <v>576</v>
      </c>
      <c r="B55" s="160">
        <v>30251.684182870962</v>
      </c>
      <c r="C55" s="160">
        <v>14421.943277481039</v>
      </c>
      <c r="D55" s="160">
        <v>12938.248424876234</v>
      </c>
      <c r="E55" s="160">
        <v>743.30209240544809</v>
      </c>
      <c r="F55" s="160">
        <v>73.204164847023577</v>
      </c>
      <c r="G55" s="160">
        <v>1335.2275659329503</v>
      </c>
      <c r="H55" s="160">
        <v>739.75865733557646</v>
      </c>
    </row>
    <row r="56" spans="1:8" x14ac:dyDescent="0.25">
      <c r="A56" s="40" t="s">
        <v>576</v>
      </c>
      <c r="B56" s="159">
        <v>30251.684182870962</v>
      </c>
      <c r="C56" s="159">
        <v>14421.943277481039</v>
      </c>
      <c r="D56" s="159">
        <v>12938.248424876234</v>
      </c>
      <c r="E56" s="159">
        <v>743.30209240544809</v>
      </c>
      <c r="F56" s="159">
        <v>73.204164847023577</v>
      </c>
      <c r="G56" s="159">
        <v>1335.2275659329503</v>
      </c>
      <c r="H56" s="159">
        <v>739.75865733557646</v>
      </c>
    </row>
    <row r="57" spans="1:8" x14ac:dyDescent="0.25">
      <c r="A57" s="39" t="s">
        <v>577</v>
      </c>
      <c r="B57" s="160">
        <v>38049.834210477522</v>
      </c>
      <c r="C57" s="160">
        <v>15070.566969172007</v>
      </c>
      <c r="D57" s="160">
        <v>17946.590273114223</v>
      </c>
      <c r="E57" s="160">
        <v>1146.0197041550298</v>
      </c>
      <c r="F57" s="160">
        <v>60.946766977754002</v>
      </c>
      <c r="G57" s="160">
        <v>1678.6680732103266</v>
      </c>
      <c r="H57" s="160">
        <v>2147.0424238558003</v>
      </c>
    </row>
    <row r="58" spans="1:8" x14ac:dyDescent="0.25">
      <c r="A58" s="40" t="s">
        <v>577</v>
      </c>
      <c r="B58" s="159">
        <v>24252.227931058063</v>
      </c>
      <c r="C58" s="159">
        <v>9795.456377172728</v>
      </c>
      <c r="D58" s="159">
        <v>11567.90586575495</v>
      </c>
      <c r="E58" s="159">
        <v>623.40097878033532</v>
      </c>
      <c r="F58" s="159">
        <v>44.23234176991842</v>
      </c>
      <c r="G58" s="159">
        <v>1037.1882277506554</v>
      </c>
      <c r="H58" s="159">
        <v>1184.0441398328824</v>
      </c>
    </row>
    <row r="59" spans="1:8" x14ac:dyDescent="0.25">
      <c r="A59" s="40" t="s">
        <v>578</v>
      </c>
      <c r="B59" s="159">
        <v>13797.606279423924</v>
      </c>
      <c r="C59" s="159">
        <v>5275.1105919977917</v>
      </c>
      <c r="D59" s="159">
        <v>6378.6844073595576</v>
      </c>
      <c r="E59" s="159">
        <v>522.61872537469321</v>
      </c>
      <c r="F59" s="159">
        <v>16.714425207835561</v>
      </c>
      <c r="G59" s="159">
        <v>641.47984545968143</v>
      </c>
      <c r="H59" s="159">
        <v>962.99828402291371</v>
      </c>
    </row>
  </sheetData>
  <mergeCells count="4">
    <mergeCell ref="A1:H1"/>
    <mergeCell ref="A2:A3"/>
    <mergeCell ref="B2:B3"/>
    <mergeCell ref="C2:H2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15868"/>
  </sheetPr>
  <dimension ref="A1"/>
  <sheetViews>
    <sheetView topLeftCell="A13" workbookViewId="0">
      <selection activeCell="S36" sqref="S3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9"/>
  <sheetViews>
    <sheetView zoomScale="120" zoomScaleNormal="120" workbookViewId="0">
      <selection sqref="A1:E1"/>
    </sheetView>
  </sheetViews>
  <sheetFormatPr defaultRowHeight="15" x14ac:dyDescent="0.25"/>
  <cols>
    <col min="1" max="1" width="18.140625" style="1" customWidth="1"/>
    <col min="2" max="2" width="13.7109375" style="1" customWidth="1"/>
    <col min="3" max="3" width="12.85546875" style="1" customWidth="1"/>
    <col min="4" max="4" width="13.140625" style="1" customWidth="1"/>
    <col min="5" max="5" width="15.140625" style="1" customWidth="1"/>
    <col min="6" max="16384" width="9.140625" style="1"/>
  </cols>
  <sheetData>
    <row r="1" spans="1:5" ht="28.5" customHeight="1" x14ac:dyDescent="0.25">
      <c r="A1" s="628" t="s">
        <v>602</v>
      </c>
      <c r="B1" s="628"/>
      <c r="C1" s="628"/>
      <c r="D1" s="628"/>
      <c r="E1" s="628"/>
    </row>
    <row r="2" spans="1:5" ht="15" customHeight="1" x14ac:dyDescent="0.25">
      <c r="A2" s="867" t="s">
        <v>601</v>
      </c>
      <c r="B2" s="629" t="s">
        <v>521</v>
      </c>
      <c r="C2" s="631" t="s">
        <v>152</v>
      </c>
      <c r="D2" s="631"/>
      <c r="E2" s="631"/>
    </row>
    <row r="3" spans="1:5" ht="18.75" customHeight="1" x14ac:dyDescent="0.25">
      <c r="A3" s="868"/>
      <c r="B3" s="630"/>
      <c r="C3" s="247" t="s">
        <v>2</v>
      </c>
      <c r="D3" s="247" t="s">
        <v>3</v>
      </c>
      <c r="E3" s="247" t="s">
        <v>4</v>
      </c>
    </row>
    <row r="4" spans="1:5" x14ac:dyDescent="0.25">
      <c r="A4" s="432" t="s">
        <v>546</v>
      </c>
      <c r="B4" s="433">
        <v>2691901.7884529131</v>
      </c>
      <c r="C4" s="433">
        <v>1256778.8209380794</v>
      </c>
      <c r="D4" s="433">
        <v>620285.69168098317</v>
      </c>
      <c r="E4" s="433">
        <v>636493.1292585656</v>
      </c>
    </row>
    <row r="5" spans="1:5" x14ac:dyDescent="0.25">
      <c r="A5" s="46"/>
      <c r="B5" s="158"/>
      <c r="C5" s="158"/>
      <c r="D5" s="158"/>
      <c r="E5" s="158"/>
    </row>
    <row r="6" spans="1:5" x14ac:dyDescent="0.25">
      <c r="A6" s="432" t="s">
        <v>138</v>
      </c>
      <c r="B6" s="432"/>
      <c r="C6" s="432"/>
      <c r="D6" s="432"/>
      <c r="E6" s="432"/>
    </row>
    <row r="7" spans="1:5" x14ac:dyDescent="0.25">
      <c r="A7" s="145" t="s">
        <v>6</v>
      </c>
      <c r="B7" s="434">
        <v>1297751.8005297908</v>
      </c>
      <c r="C7" s="434">
        <v>795968.9919192727</v>
      </c>
      <c r="D7" s="434">
        <v>386217.77034156368</v>
      </c>
      <c r="E7" s="434">
        <v>409751.22157818888</v>
      </c>
    </row>
    <row r="8" spans="1:5" x14ac:dyDescent="0.25">
      <c r="A8" s="145" t="s">
        <v>7</v>
      </c>
      <c r="B8" s="434">
        <v>1394149.987928089</v>
      </c>
      <c r="C8" s="434">
        <v>460809.82902071014</v>
      </c>
      <c r="D8" s="434">
        <v>234067.92134022346</v>
      </c>
      <c r="E8" s="434">
        <v>226741.90768115903</v>
      </c>
    </row>
    <row r="9" spans="1:5" x14ac:dyDescent="0.25">
      <c r="A9" s="432" t="s">
        <v>339</v>
      </c>
      <c r="B9" s="432"/>
      <c r="C9" s="432"/>
      <c r="D9" s="432"/>
      <c r="E9" s="432"/>
    </row>
    <row r="10" spans="1:5" x14ac:dyDescent="0.25">
      <c r="A10" s="83" t="s">
        <v>547</v>
      </c>
      <c r="B10" s="435">
        <v>258072.77573278884</v>
      </c>
      <c r="C10" s="435">
        <v>83011.984536868971</v>
      </c>
      <c r="D10" s="435">
        <v>42087.373058310783</v>
      </c>
      <c r="E10" s="435">
        <v>40924.611478565399</v>
      </c>
    </row>
    <row r="11" spans="1:5" x14ac:dyDescent="0.25">
      <c r="A11" s="163" t="s">
        <v>547</v>
      </c>
      <c r="B11" s="436">
        <v>139150.2859253861</v>
      </c>
      <c r="C11" s="436">
        <v>57934.775234760818</v>
      </c>
      <c r="D11" s="436">
        <v>28527.057584917115</v>
      </c>
      <c r="E11" s="436">
        <v>29407.717649831888</v>
      </c>
    </row>
    <row r="12" spans="1:5" x14ac:dyDescent="0.25">
      <c r="A12" s="163" t="s">
        <v>548</v>
      </c>
      <c r="B12" s="436">
        <v>59309.988985624281</v>
      </c>
      <c r="C12" s="436">
        <v>10918.135980803831</v>
      </c>
      <c r="D12" s="436">
        <v>5905.141095753278</v>
      </c>
      <c r="E12" s="436">
        <v>5012.9948850499177</v>
      </c>
    </row>
    <row r="13" spans="1:5" x14ac:dyDescent="0.25">
      <c r="A13" s="163" t="s">
        <v>549</v>
      </c>
      <c r="B13" s="436">
        <v>59612.500821364927</v>
      </c>
      <c r="C13" s="436">
        <v>14159.07332131926</v>
      </c>
      <c r="D13" s="436">
        <v>7655.1743776370413</v>
      </c>
      <c r="E13" s="436">
        <v>6503.8989436805732</v>
      </c>
    </row>
    <row r="14" spans="1:5" x14ac:dyDescent="0.25">
      <c r="A14" s="83" t="s">
        <v>546</v>
      </c>
      <c r="B14" s="435">
        <v>836293.05069789744</v>
      </c>
      <c r="C14" s="435">
        <v>566502.54321247339</v>
      </c>
      <c r="D14" s="435">
        <v>274666.9453192497</v>
      </c>
      <c r="E14" s="435">
        <v>291835.59789398126</v>
      </c>
    </row>
    <row r="15" spans="1:5" x14ac:dyDescent="0.25">
      <c r="A15" s="163" t="s">
        <v>546</v>
      </c>
      <c r="B15" s="436">
        <v>762416.62690100668</v>
      </c>
      <c r="C15" s="436">
        <v>526098.84819989605</v>
      </c>
      <c r="D15" s="436">
        <v>254624.68029653607</v>
      </c>
      <c r="E15" s="436">
        <v>271474.16790409753</v>
      </c>
    </row>
    <row r="16" spans="1:5" x14ac:dyDescent="0.25">
      <c r="A16" s="163" t="s">
        <v>550</v>
      </c>
      <c r="B16" s="436">
        <v>73876.423797094831</v>
      </c>
      <c r="C16" s="436">
        <v>40403.695012669079</v>
      </c>
      <c r="D16" s="436">
        <v>20042.265022728472</v>
      </c>
      <c r="E16" s="436">
        <v>20361.429989942011</v>
      </c>
    </row>
    <row r="17" spans="1:5" x14ac:dyDescent="0.25">
      <c r="A17" s="83" t="s">
        <v>551</v>
      </c>
      <c r="B17" s="435">
        <v>77736.363698486151</v>
      </c>
      <c r="C17" s="435">
        <v>32299.460005244666</v>
      </c>
      <c r="D17" s="435">
        <v>15689.670375877316</v>
      </c>
      <c r="E17" s="435">
        <v>16609.789629377421</v>
      </c>
    </row>
    <row r="18" spans="1:5" x14ac:dyDescent="0.25">
      <c r="A18" s="163" t="s">
        <v>551</v>
      </c>
      <c r="B18" s="436">
        <v>55436.124620450151</v>
      </c>
      <c r="C18" s="436">
        <v>25377.285720958393</v>
      </c>
      <c r="D18" s="436">
        <v>12239.62146288658</v>
      </c>
      <c r="E18" s="436">
        <v>13137.664258076713</v>
      </c>
    </row>
    <row r="19" spans="1:5" x14ac:dyDescent="0.25">
      <c r="A19" s="163" t="s">
        <v>552</v>
      </c>
      <c r="B19" s="436">
        <v>22300.239078066217</v>
      </c>
      <c r="C19" s="436">
        <v>6922.1742842899575</v>
      </c>
      <c r="D19" s="436">
        <v>3450.0489129899288</v>
      </c>
      <c r="E19" s="436">
        <v>3472.125371300031</v>
      </c>
    </row>
    <row r="20" spans="1:5" x14ac:dyDescent="0.25">
      <c r="A20" s="83" t="s">
        <v>553</v>
      </c>
      <c r="B20" s="435">
        <v>263415.33378081262</v>
      </c>
      <c r="C20" s="435">
        <v>135896.6058181696</v>
      </c>
      <c r="D20" s="435">
        <v>66630.028339268756</v>
      </c>
      <c r="E20" s="435">
        <v>69266.577479021391</v>
      </c>
    </row>
    <row r="21" spans="1:5" x14ac:dyDescent="0.25">
      <c r="A21" s="163" t="s">
        <v>553</v>
      </c>
      <c r="B21" s="436">
        <v>263415.33378081262</v>
      </c>
      <c r="C21" s="436">
        <v>135896.6058181696</v>
      </c>
      <c r="D21" s="436">
        <v>66630.028339268756</v>
      </c>
      <c r="E21" s="436">
        <v>69266.577479021391</v>
      </c>
    </row>
    <row r="22" spans="1:5" x14ac:dyDescent="0.25">
      <c r="A22" s="83" t="s">
        <v>554</v>
      </c>
      <c r="B22" s="435">
        <v>59828.967877962168</v>
      </c>
      <c r="C22" s="435">
        <v>28474.325093383373</v>
      </c>
      <c r="D22" s="435">
        <v>14009.121172002362</v>
      </c>
      <c r="E22" s="435">
        <v>14465.203921387192</v>
      </c>
    </row>
    <row r="23" spans="1:5" x14ac:dyDescent="0.25">
      <c r="A23" s="163" t="s">
        <v>584</v>
      </c>
      <c r="B23" s="436">
        <v>43391.994743407158</v>
      </c>
      <c r="C23" s="436">
        <v>22707.378225162618</v>
      </c>
      <c r="D23" s="436">
        <v>11205.179056876825</v>
      </c>
      <c r="E23" s="436">
        <v>11502.199168288327</v>
      </c>
    </row>
    <row r="24" spans="1:5" x14ac:dyDescent="0.25">
      <c r="A24" s="163" t="s">
        <v>555</v>
      </c>
      <c r="B24" s="436">
        <v>16436.973134549306</v>
      </c>
      <c r="C24" s="436">
        <v>5766.946868222828</v>
      </c>
      <c r="D24" s="436">
        <v>2803.9421151247329</v>
      </c>
      <c r="E24" s="436">
        <v>2963.0047530980582</v>
      </c>
    </row>
    <row r="25" spans="1:5" x14ac:dyDescent="0.25">
      <c r="A25" s="83" t="s">
        <v>556</v>
      </c>
      <c r="B25" s="435">
        <v>153449.78713302224</v>
      </c>
      <c r="C25" s="435">
        <v>54258.710638063312</v>
      </c>
      <c r="D25" s="435">
        <v>27056.825698034012</v>
      </c>
      <c r="E25" s="435">
        <v>27201.88494001939</v>
      </c>
    </row>
    <row r="26" spans="1:5" x14ac:dyDescent="0.25">
      <c r="A26" s="163" t="s">
        <v>556</v>
      </c>
      <c r="B26" s="436">
        <v>115352.78029322356</v>
      </c>
      <c r="C26" s="436">
        <v>39629.371418436102</v>
      </c>
      <c r="D26" s="436">
        <v>19879.75275272717</v>
      </c>
      <c r="E26" s="436">
        <v>19749.61866571127</v>
      </c>
    </row>
    <row r="27" spans="1:5" x14ac:dyDescent="0.25">
      <c r="A27" s="163" t="s">
        <v>557</v>
      </c>
      <c r="B27" s="436">
        <v>38097.006839743801</v>
      </c>
      <c r="C27" s="436">
        <v>14629.339219623191</v>
      </c>
      <c r="D27" s="436">
        <v>7177.0729453097201</v>
      </c>
      <c r="E27" s="436">
        <v>7452.2662743116871</v>
      </c>
    </row>
    <row r="28" spans="1:5" x14ac:dyDescent="0.25">
      <c r="A28" s="83" t="s">
        <v>558</v>
      </c>
      <c r="B28" s="435">
        <v>166141.17804085181</v>
      </c>
      <c r="C28" s="435">
        <v>40806.518713155725</v>
      </c>
      <c r="D28" s="435">
        <v>21313.857459108829</v>
      </c>
      <c r="E28" s="435">
        <v>19492.661254047576</v>
      </c>
    </row>
    <row r="29" spans="1:5" x14ac:dyDescent="0.25">
      <c r="A29" s="163" t="s">
        <v>558</v>
      </c>
      <c r="B29" s="436">
        <v>95734.605596376976</v>
      </c>
      <c r="C29" s="436">
        <v>27344.79248917057</v>
      </c>
      <c r="D29" s="436">
        <v>14084.97568589573</v>
      </c>
      <c r="E29" s="436">
        <v>13259.816803280759</v>
      </c>
    </row>
    <row r="30" spans="1:5" x14ac:dyDescent="0.25">
      <c r="A30" s="163" t="s">
        <v>559</v>
      </c>
      <c r="B30" s="436">
        <v>70406.572444432255</v>
      </c>
      <c r="C30" s="436">
        <v>13461.726223984513</v>
      </c>
      <c r="D30" s="436">
        <v>7228.8817732153921</v>
      </c>
      <c r="E30" s="436">
        <v>6232.8444507677768</v>
      </c>
    </row>
    <row r="31" spans="1:5" x14ac:dyDescent="0.25">
      <c r="A31" s="83" t="s">
        <v>560</v>
      </c>
      <c r="B31" s="435">
        <v>76193.219071665008</v>
      </c>
      <c r="C31" s="435">
        <v>42169.976065981689</v>
      </c>
      <c r="D31" s="435">
        <v>20559.391881629228</v>
      </c>
      <c r="E31" s="435">
        <v>21610.584184354408</v>
      </c>
    </row>
    <row r="32" spans="1:5" x14ac:dyDescent="0.25">
      <c r="A32" s="163" t="s">
        <v>560</v>
      </c>
      <c r="B32" s="436">
        <v>46614.578200187199</v>
      </c>
      <c r="C32" s="436">
        <v>28194.315321024304</v>
      </c>
      <c r="D32" s="436">
        <v>13633.38571618206</v>
      </c>
      <c r="E32" s="436">
        <v>14560.929604847968</v>
      </c>
    </row>
    <row r="33" spans="1:5" x14ac:dyDescent="0.25">
      <c r="A33" s="163" t="s">
        <v>561</v>
      </c>
      <c r="B33" s="436">
        <v>29578.640871499323</v>
      </c>
      <c r="C33" s="436">
        <v>13975.660744957662</v>
      </c>
      <c r="D33" s="436">
        <v>6926.0061654481005</v>
      </c>
      <c r="E33" s="436">
        <v>7049.6545795079301</v>
      </c>
    </row>
    <row r="34" spans="1:5" x14ac:dyDescent="0.25">
      <c r="A34" s="83" t="s">
        <v>562</v>
      </c>
      <c r="B34" s="435">
        <v>91293.271809271391</v>
      </c>
      <c r="C34" s="435">
        <v>44759.277188373286</v>
      </c>
      <c r="D34" s="435">
        <v>22109.216607664453</v>
      </c>
      <c r="E34" s="435">
        <v>22650.060580707141</v>
      </c>
    </row>
    <row r="35" spans="1:5" x14ac:dyDescent="0.25">
      <c r="A35" s="163" t="s">
        <v>562</v>
      </c>
      <c r="B35" s="436">
        <v>53582.626101408401</v>
      </c>
      <c r="C35" s="436">
        <v>29518.167284239353</v>
      </c>
      <c r="D35" s="436">
        <v>14474.47629870888</v>
      </c>
      <c r="E35" s="436">
        <v>15043.690985537112</v>
      </c>
    </row>
    <row r="36" spans="1:5" x14ac:dyDescent="0.25">
      <c r="A36" s="163" t="s">
        <v>563</v>
      </c>
      <c r="B36" s="436">
        <v>23205.263373013033</v>
      </c>
      <c r="C36" s="436">
        <v>9356.0715725795435</v>
      </c>
      <c r="D36" s="436">
        <v>4682.5800245898799</v>
      </c>
      <c r="E36" s="436">
        <v>4673.4915479891652</v>
      </c>
    </row>
    <row r="37" spans="1:5" x14ac:dyDescent="0.25">
      <c r="A37" s="163" t="s">
        <v>564</v>
      </c>
      <c r="B37" s="436">
        <v>14505.382334915354</v>
      </c>
      <c r="C37" s="436">
        <v>5885.0383315506542</v>
      </c>
      <c r="D37" s="436">
        <v>2952.1602843674618</v>
      </c>
      <c r="E37" s="436">
        <v>2932.8780471831724</v>
      </c>
    </row>
    <row r="38" spans="1:5" x14ac:dyDescent="0.25">
      <c r="A38" s="83" t="s">
        <v>565</v>
      </c>
      <c r="B38" s="435">
        <v>214643.18655896597</v>
      </c>
      <c r="C38" s="435">
        <v>80961.116383921952</v>
      </c>
      <c r="D38" s="435">
        <v>40491.154394567879</v>
      </c>
      <c r="E38" s="435">
        <v>40469.961989367854</v>
      </c>
    </row>
    <row r="39" spans="1:5" x14ac:dyDescent="0.25">
      <c r="A39" s="163" t="s">
        <v>565</v>
      </c>
      <c r="B39" s="436">
        <v>129777.00599804669</v>
      </c>
      <c r="C39" s="436">
        <v>50953.915947756097</v>
      </c>
      <c r="D39" s="436">
        <v>25287.079392249685</v>
      </c>
      <c r="E39" s="436">
        <v>25666.836555498881</v>
      </c>
    </row>
    <row r="40" spans="1:5" x14ac:dyDescent="0.25">
      <c r="A40" s="163" t="s">
        <v>566</v>
      </c>
      <c r="B40" s="436">
        <v>84866.180560538065</v>
      </c>
      <c r="C40" s="436">
        <v>30007.200436181309</v>
      </c>
      <c r="D40" s="436">
        <v>15204.075002320033</v>
      </c>
      <c r="E40" s="436">
        <v>14803.125433870284</v>
      </c>
    </row>
    <row r="41" spans="1:5" x14ac:dyDescent="0.25">
      <c r="A41" s="83" t="s">
        <v>567</v>
      </c>
      <c r="B41" s="435">
        <v>46574.795301467355</v>
      </c>
      <c r="C41" s="435">
        <v>21041.921562234638</v>
      </c>
      <c r="D41" s="435">
        <v>10258.2550592439</v>
      </c>
      <c r="E41" s="435">
        <v>10783.666502991637</v>
      </c>
    </row>
    <row r="42" spans="1:5" x14ac:dyDescent="0.25">
      <c r="A42" s="163" t="s">
        <v>567</v>
      </c>
      <c r="B42" s="436">
        <v>26960.397354660905</v>
      </c>
      <c r="C42" s="436">
        <v>14225.026976581927</v>
      </c>
      <c r="D42" s="436">
        <v>6841.8866451633457</v>
      </c>
      <c r="E42" s="436">
        <v>7383.1403314167092</v>
      </c>
    </row>
    <row r="43" spans="1:5" x14ac:dyDescent="0.25">
      <c r="A43" s="163" t="s">
        <v>568</v>
      </c>
      <c r="B43" s="436">
        <v>19614.397946802925</v>
      </c>
      <c r="C43" s="436">
        <v>6816.8945856540449</v>
      </c>
      <c r="D43" s="436">
        <v>3416.3684140798996</v>
      </c>
      <c r="E43" s="436">
        <v>3400.5261715740457</v>
      </c>
    </row>
    <row r="44" spans="1:5" x14ac:dyDescent="0.25">
      <c r="A44" s="83" t="s">
        <v>569</v>
      </c>
      <c r="B44" s="435">
        <v>105828.83461042622</v>
      </c>
      <c r="C44" s="435">
        <v>21806.137156357421</v>
      </c>
      <c r="D44" s="435">
        <v>11658.818298240421</v>
      </c>
      <c r="E44" s="435">
        <v>10147.31885811915</v>
      </c>
    </row>
    <row r="45" spans="1:5" x14ac:dyDescent="0.25">
      <c r="A45" s="163" t="s">
        <v>569</v>
      </c>
      <c r="B45" s="436">
        <v>31322.106496132063</v>
      </c>
      <c r="C45" s="436">
        <v>6070.9128195918811</v>
      </c>
      <c r="D45" s="436">
        <v>3231.7229989772209</v>
      </c>
      <c r="E45" s="436">
        <v>2839.1898206146479</v>
      </c>
    </row>
    <row r="46" spans="1:5" x14ac:dyDescent="0.25">
      <c r="A46" s="163" t="s">
        <v>570</v>
      </c>
      <c r="B46" s="436">
        <v>74506.728114377358</v>
      </c>
      <c r="C46" s="436">
        <v>15735.224336768249</v>
      </c>
      <c r="D46" s="436">
        <v>8427.0952992625444</v>
      </c>
      <c r="E46" s="436">
        <v>7308.1290375039816</v>
      </c>
    </row>
    <row r="47" spans="1:5" x14ac:dyDescent="0.25">
      <c r="A47" s="83" t="s">
        <v>571</v>
      </c>
      <c r="B47" s="435">
        <v>103236.81492183218</v>
      </c>
      <c r="C47" s="435">
        <v>34868.749872432956</v>
      </c>
      <c r="D47" s="435">
        <v>18193.969263646479</v>
      </c>
      <c r="E47" s="435">
        <v>16674.780608793379</v>
      </c>
    </row>
    <row r="48" spans="1:5" x14ac:dyDescent="0.25">
      <c r="A48" s="163" t="s">
        <v>571</v>
      </c>
      <c r="B48" s="436">
        <v>66463.227253733334</v>
      </c>
      <c r="C48" s="436">
        <v>24667.434816622521</v>
      </c>
      <c r="D48" s="436">
        <v>12787.184782545135</v>
      </c>
      <c r="E48" s="436">
        <v>11880.250034081091</v>
      </c>
    </row>
    <row r="49" spans="1:5" x14ac:dyDescent="0.25">
      <c r="A49" s="163" t="s">
        <v>572</v>
      </c>
      <c r="B49" s="436">
        <v>36773.587668188782</v>
      </c>
      <c r="C49" s="436">
        <v>10201.315055813093</v>
      </c>
      <c r="D49" s="436">
        <v>5406.7844811012783</v>
      </c>
      <c r="E49" s="436">
        <v>4794.5305747111261</v>
      </c>
    </row>
    <row r="50" spans="1:5" x14ac:dyDescent="0.25">
      <c r="A50" s="83" t="s">
        <v>573</v>
      </c>
      <c r="B50" s="435">
        <v>78696.272450021424</v>
      </c>
      <c r="C50" s="435">
        <v>18501.96104904059</v>
      </c>
      <c r="D50" s="435">
        <v>9939.954125752045</v>
      </c>
      <c r="E50" s="435">
        <v>8562.0069232880178</v>
      </c>
    </row>
    <row r="51" spans="1:5" x14ac:dyDescent="0.25">
      <c r="A51" s="163" t="s">
        <v>573</v>
      </c>
      <c r="B51" s="436">
        <v>47014.426091453613</v>
      </c>
      <c r="C51" s="436">
        <v>10968.287704647179</v>
      </c>
      <c r="D51" s="436">
        <v>5898.8662087455587</v>
      </c>
      <c r="E51" s="436">
        <v>5069.4214959007595</v>
      </c>
    </row>
    <row r="52" spans="1:5" x14ac:dyDescent="0.25">
      <c r="A52" s="163" t="s">
        <v>574</v>
      </c>
      <c r="B52" s="436">
        <v>31681.846358586568</v>
      </c>
      <c r="C52" s="436">
        <v>7533.6733443929961</v>
      </c>
      <c r="D52" s="436">
        <v>4041.0879170059179</v>
      </c>
      <c r="E52" s="436">
        <v>3492.5854273870254</v>
      </c>
    </row>
    <row r="53" spans="1:5" x14ac:dyDescent="0.25">
      <c r="A53" s="83" t="s">
        <v>575</v>
      </c>
      <c r="B53" s="435">
        <v>50566.07916713156</v>
      </c>
      <c r="C53" s="435">
        <v>15809.66902877523</v>
      </c>
      <c r="D53" s="435">
        <v>8214.0234505216868</v>
      </c>
      <c r="E53" s="435">
        <v>7595.6455782514822</v>
      </c>
    </row>
    <row r="54" spans="1:5" x14ac:dyDescent="0.25">
      <c r="A54" s="163" t="s">
        <v>575</v>
      </c>
      <c r="B54" s="436">
        <v>50566.07916713156</v>
      </c>
      <c r="C54" s="436">
        <v>15809.66902877523</v>
      </c>
      <c r="D54" s="436">
        <v>8214.0234505216868</v>
      </c>
      <c r="E54" s="436">
        <v>7595.6455782514822</v>
      </c>
    </row>
    <row r="55" spans="1:5" x14ac:dyDescent="0.25">
      <c r="A55" s="83" t="s">
        <v>576</v>
      </c>
      <c r="B55" s="435">
        <v>47988.663382504907</v>
      </c>
      <c r="C55" s="435">
        <v>20282.387298099322</v>
      </c>
      <c r="D55" s="435">
        <v>9698.6311583794413</v>
      </c>
      <c r="E55" s="435">
        <v>10583.756139721103</v>
      </c>
    </row>
    <row r="56" spans="1:5" x14ac:dyDescent="0.25">
      <c r="A56" s="163" t="s">
        <v>576</v>
      </c>
      <c r="B56" s="436">
        <v>47988.663382504907</v>
      </c>
      <c r="C56" s="436">
        <v>20282.387298099322</v>
      </c>
      <c r="D56" s="436">
        <v>9698.6311583794413</v>
      </c>
      <c r="E56" s="436">
        <v>10583.756139721103</v>
      </c>
    </row>
    <row r="57" spans="1:5" x14ac:dyDescent="0.25">
      <c r="A57" s="83" t="s">
        <v>577</v>
      </c>
      <c r="B57" s="435">
        <v>61943.194231518602</v>
      </c>
      <c r="C57" s="435">
        <v>15327.477317901745</v>
      </c>
      <c r="D57" s="435">
        <v>7708.4560204146001</v>
      </c>
      <c r="E57" s="435">
        <v>7619.0212974853412</v>
      </c>
    </row>
    <row r="58" spans="1:5" x14ac:dyDescent="0.25">
      <c r="A58" s="163" t="s">
        <v>577</v>
      </c>
      <c r="B58" s="436">
        <v>39045.373246493386</v>
      </c>
      <c r="C58" s="436">
        <v>10148.417088704191</v>
      </c>
      <c r="D58" s="436">
        <v>5122.784737831239</v>
      </c>
      <c r="E58" s="436">
        <v>5025.6323508723617</v>
      </c>
    </row>
    <row r="59" spans="1:5" x14ac:dyDescent="0.25">
      <c r="A59" s="163" t="s">
        <v>578</v>
      </c>
      <c r="B59" s="436">
        <v>22897.820985012375</v>
      </c>
      <c r="C59" s="436">
        <v>5179.0602291963378</v>
      </c>
      <c r="D59" s="436">
        <v>2585.6712825834102</v>
      </c>
      <c r="E59" s="436">
        <v>2593.3889466129349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zoomScale="120" zoomScaleNormal="120" workbookViewId="0">
      <selection sqref="A1:E1"/>
    </sheetView>
  </sheetViews>
  <sheetFormatPr defaultRowHeight="15" x14ac:dyDescent="0.25"/>
  <cols>
    <col min="1" max="1" width="18.85546875" style="1" customWidth="1"/>
    <col min="2" max="2" width="13.42578125" style="1" bestFit="1" customWidth="1"/>
    <col min="3" max="3" width="16.28515625" style="1" customWidth="1"/>
    <col min="4" max="4" width="12" style="1" bestFit="1" customWidth="1"/>
    <col min="5" max="5" width="15.42578125" style="1" customWidth="1"/>
    <col min="6" max="16384" width="9.140625" style="1"/>
  </cols>
  <sheetData>
    <row r="1" spans="1:5" ht="23.25" customHeight="1" x14ac:dyDescent="0.25">
      <c r="A1" s="618" t="s">
        <v>603</v>
      </c>
      <c r="B1" s="618"/>
      <c r="C1" s="618"/>
      <c r="D1" s="618"/>
      <c r="E1" s="618"/>
    </row>
    <row r="2" spans="1:5" ht="15" customHeight="1" x14ac:dyDescent="0.25">
      <c r="A2" s="869" t="s">
        <v>604</v>
      </c>
      <c r="B2" s="629" t="s">
        <v>521</v>
      </c>
      <c r="C2" s="631" t="s">
        <v>152</v>
      </c>
      <c r="D2" s="631"/>
      <c r="E2" s="631"/>
    </row>
    <row r="3" spans="1:5" ht="21" customHeight="1" x14ac:dyDescent="0.25">
      <c r="A3" s="870"/>
      <c r="B3" s="630"/>
      <c r="C3" s="248" t="s">
        <v>2</v>
      </c>
      <c r="D3" s="247" t="s">
        <v>3</v>
      </c>
      <c r="E3" s="247" t="s">
        <v>4</v>
      </c>
    </row>
    <row r="4" spans="1:5" x14ac:dyDescent="0.25">
      <c r="A4" s="437" t="s">
        <v>546</v>
      </c>
      <c r="B4" s="438">
        <v>2691901.7884529131</v>
      </c>
      <c r="C4" s="438">
        <v>1256778.8209380794</v>
      </c>
      <c r="D4" s="438">
        <v>620285.69168098317</v>
      </c>
      <c r="E4" s="438">
        <v>636493.1292585656</v>
      </c>
    </row>
    <row r="5" spans="1:5" x14ac:dyDescent="0.25">
      <c r="A5" s="48"/>
      <c r="B5" s="157"/>
      <c r="C5" s="157"/>
      <c r="D5" s="157"/>
      <c r="E5" s="157"/>
    </row>
    <row r="6" spans="1:5" x14ac:dyDescent="0.25">
      <c r="A6" s="437" t="s">
        <v>138</v>
      </c>
      <c r="B6" s="437"/>
      <c r="C6" s="437"/>
      <c r="D6" s="437"/>
      <c r="E6" s="437"/>
    </row>
    <row r="7" spans="1:5" x14ac:dyDescent="0.25">
      <c r="A7" s="48" t="s">
        <v>6</v>
      </c>
      <c r="B7" s="439">
        <v>1297751.8005297908</v>
      </c>
      <c r="C7" s="439">
        <v>795968.9919192727</v>
      </c>
      <c r="D7" s="439">
        <v>386217.77034156368</v>
      </c>
      <c r="E7" s="439">
        <v>409751.22157818888</v>
      </c>
    </row>
    <row r="8" spans="1:5" x14ac:dyDescent="0.25">
      <c r="A8" s="48" t="s">
        <v>7</v>
      </c>
      <c r="B8" s="439">
        <v>1394149.987928089</v>
      </c>
      <c r="C8" s="439">
        <v>460809.82902071014</v>
      </c>
      <c r="D8" s="439">
        <v>234067.92134022346</v>
      </c>
      <c r="E8" s="439">
        <v>226741.90768115903</v>
      </c>
    </row>
    <row r="9" spans="1:5" x14ac:dyDescent="0.25">
      <c r="A9" s="437" t="s">
        <v>155</v>
      </c>
      <c r="B9" s="437"/>
      <c r="C9" s="437"/>
      <c r="D9" s="437"/>
      <c r="E9" s="437"/>
    </row>
    <row r="10" spans="1:5" x14ac:dyDescent="0.25">
      <c r="A10" s="155" t="s">
        <v>12</v>
      </c>
      <c r="B10" s="440">
        <v>438152.59820680931</v>
      </c>
      <c r="C10" s="440">
        <v>107780.18581431152</v>
      </c>
      <c r="D10" s="440">
        <v>53684.104521626454</v>
      </c>
      <c r="E10" s="440">
        <v>54096.081292863913</v>
      </c>
    </row>
    <row r="11" spans="1:5" x14ac:dyDescent="0.25">
      <c r="A11" s="155" t="s">
        <v>156</v>
      </c>
      <c r="B11" s="440">
        <v>390040.31372198556</v>
      </c>
      <c r="C11" s="440">
        <v>144033.86343191672</v>
      </c>
      <c r="D11" s="440">
        <v>72103.440565278768</v>
      </c>
      <c r="E11" s="440">
        <v>71930.422866893219</v>
      </c>
    </row>
    <row r="12" spans="1:5" x14ac:dyDescent="0.25">
      <c r="A12" s="155" t="s">
        <v>157</v>
      </c>
      <c r="B12" s="440">
        <v>383145.44609225594</v>
      </c>
      <c r="C12" s="440">
        <v>163498.35450054309</v>
      </c>
      <c r="D12" s="440">
        <v>81583.462246949304</v>
      </c>
      <c r="E12" s="440">
        <v>81914.892253596947</v>
      </c>
    </row>
    <row r="13" spans="1:5" x14ac:dyDescent="0.25">
      <c r="A13" s="155" t="s">
        <v>158</v>
      </c>
      <c r="B13" s="440">
        <v>331178.31022806506</v>
      </c>
      <c r="C13" s="440">
        <v>161205.68641412014</v>
      </c>
      <c r="D13" s="440">
        <v>78932.55201707482</v>
      </c>
      <c r="E13" s="440">
        <v>82273.134397150614</v>
      </c>
    </row>
    <row r="14" spans="1:5" x14ac:dyDescent="0.25">
      <c r="A14" s="155" t="s">
        <v>159</v>
      </c>
      <c r="B14" s="440">
        <v>253612.50167771365</v>
      </c>
      <c r="C14" s="440">
        <v>139867.84877519245</v>
      </c>
      <c r="D14" s="440">
        <v>67933.644471310632</v>
      </c>
      <c r="E14" s="440">
        <v>71934.204304102546</v>
      </c>
    </row>
    <row r="15" spans="1:5" x14ac:dyDescent="0.25">
      <c r="A15" s="155" t="s">
        <v>160</v>
      </c>
      <c r="B15" s="440">
        <v>189690.91290030634</v>
      </c>
      <c r="C15" s="440">
        <v>111747.82174349403</v>
      </c>
      <c r="D15" s="440">
        <v>55894.028629631874</v>
      </c>
      <c r="E15" s="440">
        <v>55853.79311407193</v>
      </c>
    </row>
    <row r="16" spans="1:5" x14ac:dyDescent="0.25">
      <c r="A16" s="155" t="s">
        <v>161</v>
      </c>
      <c r="B16" s="440">
        <v>149214.26087655255</v>
      </c>
      <c r="C16" s="440">
        <v>89803.003495258497</v>
      </c>
      <c r="D16" s="440">
        <v>45363.334740797727</v>
      </c>
      <c r="E16" s="440">
        <v>44439.668754315804</v>
      </c>
    </row>
    <row r="17" spans="1:5" x14ac:dyDescent="0.25">
      <c r="A17" s="155" t="s">
        <v>162</v>
      </c>
      <c r="B17" s="440">
        <v>115018.1202621515</v>
      </c>
      <c r="C17" s="440">
        <v>71464.736755699952</v>
      </c>
      <c r="D17" s="440">
        <v>35020.928518793218</v>
      </c>
      <c r="E17" s="440">
        <v>36443.808236872421</v>
      </c>
    </row>
    <row r="18" spans="1:5" x14ac:dyDescent="0.25">
      <c r="A18" s="155" t="s">
        <v>163</v>
      </c>
      <c r="B18" s="440">
        <v>85722.473863047417</v>
      </c>
      <c r="C18" s="440">
        <v>53383.311863632283</v>
      </c>
      <c r="D18" s="440">
        <v>26700.699658838559</v>
      </c>
      <c r="E18" s="440">
        <v>26682.612204795179</v>
      </c>
    </row>
    <row r="19" spans="1:5" x14ac:dyDescent="0.25">
      <c r="A19" s="155" t="s">
        <v>164</v>
      </c>
      <c r="B19" s="440">
        <v>89190.229122333185</v>
      </c>
      <c r="C19" s="440">
        <v>54508.225332205984</v>
      </c>
      <c r="D19" s="440">
        <v>26180.222514961773</v>
      </c>
      <c r="E19" s="440">
        <v>28328.002817201839</v>
      </c>
    </row>
    <row r="20" spans="1:5" x14ac:dyDescent="0.25">
      <c r="A20" s="155" t="s">
        <v>165</v>
      </c>
      <c r="B20" s="440">
        <v>70521.804831361733</v>
      </c>
      <c r="C20" s="440">
        <v>44147.207595342697</v>
      </c>
      <c r="D20" s="440">
        <v>21744.615527648675</v>
      </c>
      <c r="E20" s="440">
        <v>22402.592067682872</v>
      </c>
    </row>
    <row r="21" spans="1:5" x14ac:dyDescent="0.25">
      <c r="A21" s="155" t="s">
        <v>166</v>
      </c>
      <c r="B21" s="440">
        <v>59058.525477887379</v>
      </c>
      <c r="C21" s="440">
        <v>36559.349697861253</v>
      </c>
      <c r="D21" s="440">
        <v>17719.489317604617</v>
      </c>
      <c r="E21" s="440">
        <v>18839.86038026835</v>
      </c>
    </row>
    <row r="22" spans="1:5" x14ac:dyDescent="0.25">
      <c r="A22" s="155" t="s">
        <v>167</v>
      </c>
      <c r="B22" s="440">
        <v>49802.183950442632</v>
      </c>
      <c r="C22" s="440">
        <v>30004.937521986241</v>
      </c>
      <c r="D22" s="440">
        <v>14687.968047829829</v>
      </c>
      <c r="E22" s="440">
        <v>15316.969474175394</v>
      </c>
    </row>
    <row r="23" spans="1:5" x14ac:dyDescent="0.25">
      <c r="A23" s="500" t="s">
        <v>168</v>
      </c>
      <c r="B23" s="440">
        <v>87554.107257713636</v>
      </c>
      <c r="C23" s="440">
        <v>48774.287998272492</v>
      </c>
      <c r="D23" s="440">
        <v>22737.200903173514</v>
      </c>
      <c r="E23" s="440">
        <v>26037.087095118339</v>
      </c>
    </row>
    <row r="24" spans="1:5" ht="15" customHeight="1" x14ac:dyDescent="0.25">
      <c r="A24" s="222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2"/>
  <sheetViews>
    <sheetView zoomScale="120" zoomScaleNormal="120" workbookViewId="0">
      <selection sqref="A1:E1"/>
    </sheetView>
  </sheetViews>
  <sheetFormatPr defaultRowHeight="15" x14ac:dyDescent="0.25"/>
  <cols>
    <col min="1" max="1" width="16.7109375" style="1" customWidth="1"/>
    <col min="2" max="2" width="12" style="1" customWidth="1"/>
    <col min="3" max="3" width="13.140625" style="1" customWidth="1"/>
    <col min="4" max="4" width="12.140625" style="1" customWidth="1"/>
    <col min="5" max="5" width="11.7109375" style="1" customWidth="1"/>
    <col min="6" max="16384" width="9.140625" style="1"/>
  </cols>
  <sheetData>
    <row r="1" spans="1:10" ht="27.75" customHeight="1" x14ac:dyDescent="0.25">
      <c r="A1" s="632" t="s">
        <v>605</v>
      </c>
      <c r="B1" s="632"/>
      <c r="C1" s="632"/>
      <c r="D1" s="632"/>
      <c r="E1" s="632"/>
    </row>
    <row r="2" spans="1:10" ht="15" customHeight="1" x14ac:dyDescent="0.25">
      <c r="A2" s="869" t="s">
        <v>604</v>
      </c>
      <c r="B2" s="629" t="s">
        <v>523</v>
      </c>
      <c r="C2" s="631" t="s">
        <v>522</v>
      </c>
      <c r="D2" s="631"/>
      <c r="E2" s="631"/>
    </row>
    <row r="3" spans="1:10" ht="19.5" customHeight="1" x14ac:dyDescent="0.25">
      <c r="A3" s="870"/>
      <c r="B3" s="630"/>
      <c r="C3" s="248" t="s">
        <v>2</v>
      </c>
      <c r="D3" s="247" t="s">
        <v>3</v>
      </c>
      <c r="E3" s="247" t="s">
        <v>4</v>
      </c>
    </row>
    <row r="4" spans="1:10" x14ac:dyDescent="0.25">
      <c r="A4" s="441" t="s">
        <v>546</v>
      </c>
      <c r="B4" s="442">
        <v>2253749.190261682</v>
      </c>
      <c r="C4" s="442">
        <v>851399.56661565742</v>
      </c>
      <c r="D4" s="442">
        <v>430440.46928425512</v>
      </c>
      <c r="E4" s="442">
        <v>420959.09733177617</v>
      </c>
    </row>
    <row r="5" spans="1:10" x14ac:dyDescent="0.25">
      <c r="A5" s="46"/>
      <c r="B5" s="158"/>
      <c r="C5" s="158"/>
      <c r="D5" s="158"/>
      <c r="E5" s="158"/>
    </row>
    <row r="6" spans="1:10" x14ac:dyDescent="0.25">
      <c r="A6" s="441" t="s">
        <v>138</v>
      </c>
      <c r="B6" s="441"/>
      <c r="C6" s="441"/>
      <c r="D6" s="441"/>
      <c r="E6" s="441"/>
    </row>
    <row r="7" spans="1:10" x14ac:dyDescent="0.25">
      <c r="A7" s="145" t="s">
        <v>6</v>
      </c>
      <c r="B7" s="434">
        <v>1105349.2317556457</v>
      </c>
      <c r="C7" s="434">
        <v>565525.29164804926</v>
      </c>
      <c r="D7" s="434">
        <v>277575.76469473395</v>
      </c>
      <c r="E7" s="434">
        <v>287949.52695380902</v>
      </c>
    </row>
    <row r="8" spans="1:10" x14ac:dyDescent="0.25">
      <c r="A8" s="145" t="s">
        <v>7</v>
      </c>
      <c r="B8" s="434">
        <v>1148399.958509068</v>
      </c>
      <c r="C8" s="434">
        <v>285874.27496839029</v>
      </c>
      <c r="D8" s="434">
        <v>152864.70458993895</v>
      </c>
      <c r="E8" s="434">
        <v>133009.57037828761</v>
      </c>
    </row>
    <row r="9" spans="1:10" x14ac:dyDescent="0.25">
      <c r="A9" s="441" t="s">
        <v>155</v>
      </c>
      <c r="B9" s="441"/>
      <c r="C9" s="441"/>
      <c r="D9" s="441"/>
      <c r="E9" s="441"/>
    </row>
    <row r="10" spans="1:10" x14ac:dyDescent="0.25">
      <c r="A10" s="145" t="s">
        <v>156</v>
      </c>
      <c r="B10" s="434">
        <v>390040.31372198556</v>
      </c>
      <c r="C10" s="434">
        <v>55154.447072715477</v>
      </c>
      <c r="D10" s="434">
        <v>27678.33777567399</v>
      </c>
      <c r="E10" s="434">
        <v>27476.109297040221</v>
      </c>
    </row>
    <row r="11" spans="1:10" x14ac:dyDescent="0.25">
      <c r="A11" s="145" t="s">
        <v>157</v>
      </c>
      <c r="B11" s="434">
        <v>383145.44609225594</v>
      </c>
      <c r="C11" s="434">
        <v>90144.467842390106</v>
      </c>
      <c r="D11" s="434">
        <v>44943.03239325808</v>
      </c>
      <c r="E11" s="434">
        <v>45201.435449290118</v>
      </c>
    </row>
    <row r="12" spans="1:10" x14ac:dyDescent="0.25">
      <c r="A12" s="145" t="s">
        <v>158</v>
      </c>
      <c r="B12" s="434">
        <v>331178.31022806506</v>
      </c>
      <c r="C12" s="434">
        <v>118576.73216232822</v>
      </c>
      <c r="D12" s="434">
        <v>58622.480378076441</v>
      </c>
      <c r="E12" s="434">
        <v>59954.251784357075</v>
      </c>
    </row>
    <row r="13" spans="1:10" x14ac:dyDescent="0.25">
      <c r="A13" s="145" t="s">
        <v>159</v>
      </c>
      <c r="B13" s="434">
        <v>253612.50167771365</v>
      </c>
      <c r="C13" s="434">
        <v>116294.43500173886</v>
      </c>
      <c r="D13" s="434">
        <v>58050.652263644843</v>
      </c>
      <c r="E13" s="434">
        <v>58243.782738332571</v>
      </c>
      <c r="J13" s="1" t="s">
        <v>524</v>
      </c>
    </row>
    <row r="14" spans="1:10" x14ac:dyDescent="0.25">
      <c r="A14" s="145" t="s">
        <v>160</v>
      </c>
      <c r="B14" s="434">
        <v>189690.91290030634</v>
      </c>
      <c r="C14" s="434">
        <v>96151.386326399806</v>
      </c>
      <c r="D14" s="434">
        <v>49491.983310965443</v>
      </c>
      <c r="E14" s="434">
        <v>46659.403015545424</v>
      </c>
    </row>
    <row r="15" spans="1:10" x14ac:dyDescent="0.25">
      <c r="A15" s="145" t="s">
        <v>161</v>
      </c>
      <c r="B15" s="434">
        <v>149214.26087655255</v>
      </c>
      <c r="C15" s="434">
        <v>78213.768774460419</v>
      </c>
      <c r="D15" s="434">
        <v>40841.471229952804</v>
      </c>
      <c r="E15" s="434">
        <v>37372.297544432578</v>
      </c>
    </row>
    <row r="16" spans="1:10" x14ac:dyDescent="0.25">
      <c r="A16" s="145" t="s">
        <v>162</v>
      </c>
      <c r="B16" s="434">
        <v>115018.1202621515</v>
      </c>
      <c r="C16" s="434">
        <v>62988.955790936459</v>
      </c>
      <c r="D16" s="434">
        <v>31897.828120636324</v>
      </c>
      <c r="E16" s="434">
        <v>31091.12767030159</v>
      </c>
    </row>
    <row r="17" spans="1:5" x14ac:dyDescent="0.25">
      <c r="A17" s="145" t="s">
        <v>163</v>
      </c>
      <c r="B17" s="434">
        <v>85722.473863047417</v>
      </c>
      <c r="C17" s="434">
        <v>47303.515644517589</v>
      </c>
      <c r="D17" s="434">
        <v>24444.591224494332</v>
      </c>
      <c r="E17" s="434">
        <v>22858.924420024712</v>
      </c>
    </row>
    <row r="18" spans="1:5" x14ac:dyDescent="0.25">
      <c r="A18" s="145" t="s">
        <v>164</v>
      </c>
      <c r="B18" s="434">
        <v>89190.229122333185</v>
      </c>
      <c r="C18" s="434">
        <v>48056.433350640218</v>
      </c>
      <c r="D18" s="434">
        <v>23996.223320609733</v>
      </c>
      <c r="E18" s="434">
        <v>24060.210030007554</v>
      </c>
    </row>
    <row r="19" spans="1:5" x14ac:dyDescent="0.25">
      <c r="A19" s="145" t="s">
        <v>165</v>
      </c>
      <c r="B19" s="434">
        <v>70521.804831361733</v>
      </c>
      <c r="C19" s="434">
        <v>39042.758400346429</v>
      </c>
      <c r="D19" s="434">
        <v>19986.791963814198</v>
      </c>
      <c r="E19" s="434">
        <v>19055.966436536462</v>
      </c>
    </row>
    <row r="20" spans="1:5" x14ac:dyDescent="0.25">
      <c r="A20" s="145" t="s">
        <v>166</v>
      </c>
      <c r="B20" s="443">
        <v>59058.525477887379</v>
      </c>
      <c r="C20" s="443">
        <v>32246.88694371744</v>
      </c>
      <c r="D20" s="443">
        <v>16303.330636026309</v>
      </c>
      <c r="E20" s="443">
        <v>15943.55630771349</v>
      </c>
    </row>
    <row r="21" spans="1:5" x14ac:dyDescent="0.25">
      <c r="A21" s="145" t="s">
        <v>167</v>
      </c>
      <c r="B21" s="434">
        <v>49802.183950442632</v>
      </c>
      <c r="C21" s="434">
        <v>26172.978736539379</v>
      </c>
      <c r="D21" s="434">
        <v>13543.451057089722</v>
      </c>
      <c r="E21" s="434">
        <v>12629.527679462864</v>
      </c>
    </row>
    <row r="22" spans="1:5" x14ac:dyDescent="0.25">
      <c r="A22" s="444" t="s">
        <v>168</v>
      </c>
      <c r="B22" s="434">
        <v>87554.107257713636</v>
      </c>
      <c r="C22" s="434">
        <v>41052.80056928518</v>
      </c>
      <c r="D22" s="434">
        <v>20640.295610307083</v>
      </c>
      <c r="E22" s="434">
        <v>20412.504958997459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22.42578125" style="1" customWidth="1"/>
    <col min="2" max="2" width="16.85546875" style="1" customWidth="1"/>
    <col min="3" max="3" width="13.28515625" style="1" customWidth="1"/>
    <col min="4" max="4" width="14.42578125" style="1" customWidth="1"/>
    <col min="5" max="5" width="13.7109375" style="1" customWidth="1"/>
    <col min="6" max="16384" width="9.140625" style="1"/>
  </cols>
  <sheetData>
    <row r="1" spans="1:5" ht="33.75" customHeight="1" x14ac:dyDescent="0.25">
      <c r="A1" s="633" t="s">
        <v>606</v>
      </c>
      <c r="B1" s="633"/>
      <c r="C1" s="633"/>
      <c r="D1" s="633"/>
      <c r="E1" s="633"/>
    </row>
    <row r="2" spans="1:5" ht="15" customHeight="1" x14ac:dyDescent="0.25">
      <c r="A2" s="867" t="s">
        <v>601</v>
      </c>
      <c r="B2" s="634" t="s">
        <v>280</v>
      </c>
      <c r="C2" s="631" t="s">
        <v>525</v>
      </c>
      <c r="D2" s="631"/>
      <c r="E2" s="631"/>
    </row>
    <row r="3" spans="1:5" ht="18.75" customHeight="1" x14ac:dyDescent="0.25">
      <c r="A3" s="868"/>
      <c r="B3" s="634"/>
      <c r="C3" s="249" t="s">
        <v>2</v>
      </c>
      <c r="D3" s="250" t="s">
        <v>3</v>
      </c>
      <c r="E3" s="250" t="s">
        <v>4</v>
      </c>
    </row>
    <row r="4" spans="1:5" x14ac:dyDescent="0.25">
      <c r="A4" s="432" t="s">
        <v>546</v>
      </c>
      <c r="B4" s="445">
        <v>2253749.190261682</v>
      </c>
      <c r="C4" s="446">
        <v>851399.56661565742</v>
      </c>
      <c r="D4" s="446">
        <v>430440.46928425512</v>
      </c>
      <c r="E4" s="446">
        <v>420959.09733177617</v>
      </c>
    </row>
    <row r="5" spans="1:5" x14ac:dyDescent="0.25">
      <c r="A5" s="46"/>
      <c r="B5" s="158"/>
      <c r="C5" s="157"/>
      <c r="D5" s="158"/>
      <c r="E5" s="158"/>
    </row>
    <row r="6" spans="1:5" x14ac:dyDescent="0.25">
      <c r="A6" s="432" t="s">
        <v>138</v>
      </c>
      <c r="B6" s="501"/>
      <c r="C6" s="501"/>
      <c r="D6" s="501"/>
      <c r="E6" s="501"/>
    </row>
    <row r="7" spans="1:5" x14ac:dyDescent="0.25">
      <c r="A7" s="145" t="s">
        <v>6</v>
      </c>
      <c r="B7" s="447">
        <v>1105349.2317556457</v>
      </c>
      <c r="C7" s="448">
        <v>565525.29164804926</v>
      </c>
      <c r="D7" s="448">
        <v>277575.76469473395</v>
      </c>
      <c r="E7" s="448">
        <v>287949.52695380902</v>
      </c>
    </row>
    <row r="8" spans="1:5" x14ac:dyDescent="0.25">
      <c r="A8" s="145" t="s">
        <v>7</v>
      </c>
      <c r="B8" s="447">
        <v>1148399.958509068</v>
      </c>
      <c r="C8" s="448">
        <v>285874.27496839029</v>
      </c>
      <c r="D8" s="448">
        <v>152864.70458993895</v>
      </c>
      <c r="E8" s="448">
        <v>133009.57037828761</v>
      </c>
    </row>
    <row r="9" spans="1:5" x14ac:dyDescent="0.25">
      <c r="A9" s="432" t="s">
        <v>595</v>
      </c>
      <c r="B9" s="501"/>
      <c r="C9" s="501"/>
      <c r="D9" s="501"/>
      <c r="E9" s="501"/>
    </row>
    <row r="10" spans="1:5" x14ac:dyDescent="0.25">
      <c r="A10" s="146" t="s">
        <v>547</v>
      </c>
      <c r="B10" s="502">
        <v>215882.82312845925</v>
      </c>
      <c r="C10" s="503">
        <v>58666.886388784318</v>
      </c>
      <c r="D10" s="503">
        <v>30839.047753542847</v>
      </c>
      <c r="E10" s="503">
        <v>27827.838635221797</v>
      </c>
    </row>
    <row r="11" spans="1:5" x14ac:dyDescent="0.25">
      <c r="A11" s="147" t="s">
        <v>547</v>
      </c>
      <c r="B11" s="447">
        <v>117853.44100543318</v>
      </c>
      <c r="C11" s="448">
        <v>43884.941148859092</v>
      </c>
      <c r="D11" s="448">
        <v>22076.212279030009</v>
      </c>
      <c r="E11" s="448">
        <v>21808.728869827468</v>
      </c>
    </row>
    <row r="12" spans="1:5" x14ac:dyDescent="0.25">
      <c r="A12" s="147" t="s">
        <v>548</v>
      </c>
      <c r="B12" s="447">
        <v>49076.485988098444</v>
      </c>
      <c r="C12" s="448">
        <v>6571.4926316046804</v>
      </c>
      <c r="D12" s="448">
        <v>3847.7995039679749</v>
      </c>
      <c r="E12" s="448">
        <v>2723.6931276367773</v>
      </c>
    </row>
    <row r="13" spans="1:5" x14ac:dyDescent="0.25">
      <c r="A13" s="147" t="s">
        <v>549</v>
      </c>
      <c r="B13" s="447">
        <v>48952.89613473104</v>
      </c>
      <c r="C13" s="448">
        <v>8210.4526083121054</v>
      </c>
      <c r="D13" s="448">
        <v>4915.0359705508354</v>
      </c>
      <c r="E13" s="448">
        <v>3295.4166377614183</v>
      </c>
    </row>
    <row r="14" spans="1:5" x14ac:dyDescent="0.25">
      <c r="A14" s="146" t="s">
        <v>546</v>
      </c>
      <c r="B14" s="502">
        <v>719517.6463538406</v>
      </c>
      <c r="C14" s="503">
        <v>404381.39396828745</v>
      </c>
      <c r="D14" s="503">
        <v>198349.72713600021</v>
      </c>
      <c r="E14" s="503">
        <v>206031.66683242883</v>
      </c>
    </row>
    <row r="15" spans="1:5" x14ac:dyDescent="0.25">
      <c r="A15" s="147" t="s">
        <v>546</v>
      </c>
      <c r="B15" s="447">
        <v>657181.28045705636</v>
      </c>
      <c r="C15" s="448">
        <v>377784.3802381077</v>
      </c>
      <c r="D15" s="448">
        <v>184634.01267934806</v>
      </c>
      <c r="E15" s="448">
        <v>193150.36755879797</v>
      </c>
    </row>
    <row r="16" spans="1:5" x14ac:dyDescent="0.25">
      <c r="A16" s="147" t="s">
        <v>550</v>
      </c>
      <c r="B16" s="447">
        <v>62336.36589652751</v>
      </c>
      <c r="C16" s="448">
        <v>26597.013730239225</v>
      </c>
      <c r="D16" s="448">
        <v>13715.71445663281</v>
      </c>
      <c r="E16" s="448">
        <v>12881.299273612543</v>
      </c>
    </row>
    <row r="17" spans="1:5" x14ac:dyDescent="0.25">
      <c r="A17" s="146" t="s">
        <v>551</v>
      </c>
      <c r="B17" s="502">
        <v>63746.809623805908</v>
      </c>
      <c r="C17" s="503">
        <v>24957.109763484659</v>
      </c>
      <c r="D17" s="503">
        <v>12153.768723519368</v>
      </c>
      <c r="E17" s="503">
        <v>12803.341039970453</v>
      </c>
    </row>
    <row r="18" spans="1:5" x14ac:dyDescent="0.25">
      <c r="A18" s="147" t="s">
        <v>551</v>
      </c>
      <c r="B18" s="447">
        <v>45777.034949678273</v>
      </c>
      <c r="C18" s="448">
        <v>19992.431447540002</v>
      </c>
      <c r="D18" s="448">
        <v>9594.1628670486098</v>
      </c>
      <c r="E18" s="448">
        <v>10398.268580492324</v>
      </c>
    </row>
    <row r="19" spans="1:5" x14ac:dyDescent="0.25">
      <c r="A19" s="147" t="s">
        <v>552</v>
      </c>
      <c r="B19" s="447">
        <v>17969.774674126755</v>
      </c>
      <c r="C19" s="448">
        <v>4964.6783159477845</v>
      </c>
      <c r="D19" s="448">
        <v>2559.6058564702344</v>
      </c>
      <c r="E19" s="448">
        <v>2405.0724594775434</v>
      </c>
    </row>
    <row r="20" spans="1:5" x14ac:dyDescent="0.25">
      <c r="A20" s="146" t="s">
        <v>553</v>
      </c>
      <c r="B20" s="502">
        <v>222338.89553534088</v>
      </c>
      <c r="C20" s="503">
        <v>87453.009846595844</v>
      </c>
      <c r="D20" s="503">
        <v>43942.450732010206</v>
      </c>
      <c r="E20" s="503">
        <v>43510.559114588432</v>
      </c>
    </row>
    <row r="21" spans="1:5" x14ac:dyDescent="0.25">
      <c r="A21" s="147" t="s">
        <v>553</v>
      </c>
      <c r="B21" s="447">
        <v>222338.89553534088</v>
      </c>
      <c r="C21" s="448">
        <v>87453.009846595844</v>
      </c>
      <c r="D21" s="448">
        <v>43942.450732010206</v>
      </c>
      <c r="E21" s="448">
        <v>43510.559114588432</v>
      </c>
    </row>
    <row r="22" spans="1:5" x14ac:dyDescent="0.25">
      <c r="A22" s="146" t="s">
        <v>554</v>
      </c>
      <c r="B22" s="502">
        <v>49431.851248430743</v>
      </c>
      <c r="C22" s="503">
        <v>16609.087984707203</v>
      </c>
      <c r="D22" s="503">
        <v>8612.5235263178038</v>
      </c>
      <c r="E22" s="503">
        <v>7996.5644583876674</v>
      </c>
    </row>
    <row r="23" spans="1:5" x14ac:dyDescent="0.25">
      <c r="A23" s="147" t="s">
        <v>584</v>
      </c>
      <c r="B23" s="447">
        <v>35862.236441687826</v>
      </c>
      <c r="C23" s="448">
        <v>13648.901445480853</v>
      </c>
      <c r="D23" s="448">
        <v>6982.5319837872585</v>
      </c>
      <c r="E23" s="448">
        <v>6666.3694616923385</v>
      </c>
    </row>
    <row r="24" spans="1:5" x14ac:dyDescent="0.25">
      <c r="A24" s="147" t="s">
        <v>555</v>
      </c>
      <c r="B24" s="447">
        <v>13569.614806741813</v>
      </c>
      <c r="C24" s="448">
        <v>2960.186539225801</v>
      </c>
      <c r="D24" s="448">
        <v>1629.9915425304655</v>
      </c>
      <c r="E24" s="448">
        <v>1330.1949966953136</v>
      </c>
    </row>
    <row r="25" spans="1:5" x14ac:dyDescent="0.25">
      <c r="A25" s="146" t="s">
        <v>556</v>
      </c>
      <c r="B25" s="502">
        <v>125601.33447384716</v>
      </c>
      <c r="C25" s="503">
        <v>34401.964438306735</v>
      </c>
      <c r="D25" s="503">
        <v>17650.571760707498</v>
      </c>
      <c r="E25" s="503">
        <v>16751.392677607593</v>
      </c>
    </row>
    <row r="26" spans="1:5" x14ac:dyDescent="0.25">
      <c r="A26" s="147" t="s">
        <v>556</v>
      </c>
      <c r="B26" s="447">
        <v>94937.565663764792</v>
      </c>
      <c r="C26" s="448">
        <v>24642.252564205377</v>
      </c>
      <c r="D26" s="448">
        <v>12797.278900302328</v>
      </c>
      <c r="E26" s="448">
        <v>11844.973663907758</v>
      </c>
    </row>
    <row r="27" spans="1:5" x14ac:dyDescent="0.25">
      <c r="A27" s="147" t="s">
        <v>557</v>
      </c>
      <c r="B27" s="447">
        <v>30663.768810146237</v>
      </c>
      <c r="C27" s="448">
        <v>9759.7118741045724</v>
      </c>
      <c r="D27" s="448">
        <v>4853.292860405315</v>
      </c>
      <c r="E27" s="448">
        <v>4906.4190136989309</v>
      </c>
    </row>
    <row r="28" spans="1:5" x14ac:dyDescent="0.25">
      <c r="A28" s="146" t="s">
        <v>558</v>
      </c>
      <c r="B28" s="502">
        <v>135374.7527647868</v>
      </c>
      <c r="C28" s="503">
        <v>31061.105299425715</v>
      </c>
      <c r="D28" s="503">
        <v>16856.744465222997</v>
      </c>
      <c r="E28" s="503">
        <v>14204.360834212399</v>
      </c>
    </row>
    <row r="29" spans="1:5" x14ac:dyDescent="0.25">
      <c r="A29" s="147" t="s">
        <v>558</v>
      </c>
      <c r="B29" s="447">
        <v>78559.882541809173</v>
      </c>
      <c r="C29" s="448">
        <v>21645.599923920734</v>
      </c>
      <c r="D29" s="448">
        <v>11416.627232381199</v>
      </c>
      <c r="E29" s="448">
        <v>10228.972691541674</v>
      </c>
    </row>
    <row r="30" spans="1:5" x14ac:dyDescent="0.25">
      <c r="A30" s="147" t="s">
        <v>559</v>
      </c>
      <c r="B30" s="447">
        <v>56814.870223092294</v>
      </c>
      <c r="C30" s="448">
        <v>9415.5053755110948</v>
      </c>
      <c r="D30" s="448">
        <v>5440.1172328410912</v>
      </c>
      <c r="E30" s="448">
        <v>3975.3881426698531</v>
      </c>
    </row>
    <row r="31" spans="1:5" x14ac:dyDescent="0.25">
      <c r="A31" s="146" t="s">
        <v>560</v>
      </c>
      <c r="B31" s="502">
        <v>63977.51926627892</v>
      </c>
      <c r="C31" s="503">
        <v>26874.732706599454</v>
      </c>
      <c r="D31" s="503">
        <v>13262.638598506823</v>
      </c>
      <c r="E31" s="503">
        <v>13612.094108098056</v>
      </c>
    </row>
    <row r="32" spans="1:5" x14ac:dyDescent="0.25">
      <c r="A32" s="147" t="s">
        <v>560</v>
      </c>
      <c r="B32" s="447">
        <v>39386.151479715532</v>
      </c>
      <c r="C32" s="448">
        <v>20099.761252317745</v>
      </c>
      <c r="D32" s="448">
        <v>9804.6082835906545</v>
      </c>
      <c r="E32" s="448">
        <v>10295.152968727994</v>
      </c>
    </row>
    <row r="33" spans="1:5" x14ac:dyDescent="0.25">
      <c r="A33" s="147" t="s">
        <v>561</v>
      </c>
      <c r="B33" s="447">
        <v>24591.367786560841</v>
      </c>
      <c r="C33" s="448">
        <v>6774.9714542845495</v>
      </c>
      <c r="D33" s="448">
        <v>3458.0303149153297</v>
      </c>
      <c r="E33" s="448">
        <v>3316.9411393692826</v>
      </c>
    </row>
    <row r="34" spans="1:5" x14ac:dyDescent="0.25">
      <c r="A34" s="146" t="s">
        <v>562</v>
      </c>
      <c r="B34" s="502">
        <v>75536.925924243144</v>
      </c>
      <c r="C34" s="503">
        <v>31140.689305584336</v>
      </c>
      <c r="D34" s="503">
        <v>15611.273698122795</v>
      </c>
      <c r="E34" s="503">
        <v>15529.415607470282</v>
      </c>
    </row>
    <row r="35" spans="1:5" x14ac:dyDescent="0.25">
      <c r="A35" s="147" t="s">
        <v>562</v>
      </c>
      <c r="B35" s="447">
        <v>44753.375355557131</v>
      </c>
      <c r="C35" s="448">
        <v>22148.593095999608</v>
      </c>
      <c r="D35" s="448">
        <v>10946.427946216805</v>
      </c>
      <c r="E35" s="448">
        <v>11202.165149784916</v>
      </c>
    </row>
    <row r="36" spans="1:5" x14ac:dyDescent="0.25">
      <c r="A36" s="147" t="s">
        <v>563</v>
      </c>
      <c r="B36" s="447">
        <v>18737.081019831829</v>
      </c>
      <c r="C36" s="448">
        <v>4393.3963219840589</v>
      </c>
      <c r="D36" s="448">
        <v>2352.0671854449274</v>
      </c>
      <c r="E36" s="448">
        <v>2041.3291365391549</v>
      </c>
    </row>
    <row r="37" spans="1:5" x14ac:dyDescent="0.25">
      <c r="A37" s="147" t="s">
        <v>564</v>
      </c>
      <c r="B37" s="447">
        <v>12046.469548876863</v>
      </c>
      <c r="C37" s="448">
        <v>4598.6998876050948</v>
      </c>
      <c r="D37" s="448">
        <v>2312.7785664599378</v>
      </c>
      <c r="E37" s="448">
        <v>2285.9213211451506</v>
      </c>
    </row>
    <row r="38" spans="1:5" x14ac:dyDescent="0.25">
      <c r="A38" s="146" t="s">
        <v>565</v>
      </c>
      <c r="B38" s="502">
        <v>174763.83510307161</v>
      </c>
      <c r="C38" s="503">
        <v>55708.658076341111</v>
      </c>
      <c r="D38" s="503">
        <v>28632.325916283604</v>
      </c>
      <c r="E38" s="503">
        <v>27076.332160049216</v>
      </c>
    </row>
    <row r="39" spans="1:5" x14ac:dyDescent="0.25">
      <c r="A39" s="147" t="s">
        <v>565</v>
      </c>
      <c r="B39" s="447">
        <v>106117.76856424195</v>
      </c>
      <c r="C39" s="448">
        <v>35884.874706026407</v>
      </c>
      <c r="D39" s="448">
        <v>18174.516240339781</v>
      </c>
      <c r="E39" s="448">
        <v>17710.358465692094</v>
      </c>
    </row>
    <row r="40" spans="1:5" x14ac:dyDescent="0.25">
      <c r="A40" s="147" t="s">
        <v>566</v>
      </c>
      <c r="B40" s="447">
        <v>68646.066538748855</v>
      </c>
      <c r="C40" s="448">
        <v>19823.78337030988</v>
      </c>
      <c r="D40" s="448">
        <v>10457.809675949004</v>
      </c>
      <c r="E40" s="448">
        <v>9365.9736943617354</v>
      </c>
    </row>
    <row r="41" spans="1:5" x14ac:dyDescent="0.25">
      <c r="A41" s="146" t="s">
        <v>567</v>
      </c>
      <c r="B41" s="502">
        <v>38455.321678634711</v>
      </c>
      <c r="C41" s="503">
        <v>12792.193275882579</v>
      </c>
      <c r="D41" s="503">
        <v>6421.9627722944133</v>
      </c>
      <c r="E41" s="503">
        <v>6370.2305035871477</v>
      </c>
    </row>
    <row r="42" spans="1:5" x14ac:dyDescent="0.25">
      <c r="A42" s="147" t="s">
        <v>567</v>
      </c>
      <c r="B42" s="447">
        <v>22288.580768840558</v>
      </c>
      <c r="C42" s="448">
        <v>8947.8989222554701</v>
      </c>
      <c r="D42" s="448">
        <v>4399.426872788762</v>
      </c>
      <c r="E42" s="448">
        <v>4548.4720494665244</v>
      </c>
    </row>
    <row r="43" spans="1:5" x14ac:dyDescent="0.25">
      <c r="A43" s="147" t="s">
        <v>568</v>
      </c>
      <c r="B43" s="447">
        <v>16166.74090979842</v>
      </c>
      <c r="C43" s="448">
        <v>3844.2943536262164</v>
      </c>
      <c r="D43" s="448">
        <v>2022.5358995056893</v>
      </c>
      <c r="E43" s="448">
        <v>1821.7584541205777</v>
      </c>
    </row>
    <row r="44" spans="1:5" x14ac:dyDescent="0.25">
      <c r="A44" s="146" t="s">
        <v>569</v>
      </c>
      <c r="B44" s="502">
        <v>84366.021905543734</v>
      </c>
      <c r="C44" s="503">
        <v>9677.7144443501165</v>
      </c>
      <c r="D44" s="503">
        <v>6183.6676665206314</v>
      </c>
      <c r="E44" s="503">
        <v>3494.0467778292341</v>
      </c>
    </row>
    <row r="45" spans="1:5" x14ac:dyDescent="0.25">
      <c r="A45" s="147" t="s">
        <v>569</v>
      </c>
      <c r="B45" s="504">
        <v>25313.131018527874</v>
      </c>
      <c r="C45" s="448">
        <v>3338.3114167973145</v>
      </c>
      <c r="D45" s="504">
        <v>1995.8336510732247</v>
      </c>
      <c r="E45" s="504">
        <v>1342.4777657240836</v>
      </c>
    </row>
    <row r="46" spans="1:5" x14ac:dyDescent="0.25">
      <c r="A46" s="147" t="s">
        <v>570</v>
      </c>
      <c r="B46" s="447">
        <v>59052.890887059184</v>
      </c>
      <c r="C46" s="448">
        <v>6339.4030275525365</v>
      </c>
      <c r="D46" s="448">
        <v>4187.8340154474881</v>
      </c>
      <c r="E46" s="448">
        <v>2151.5690121051412</v>
      </c>
    </row>
    <row r="47" spans="1:5" x14ac:dyDescent="0.25">
      <c r="A47" s="146" t="s">
        <v>571</v>
      </c>
      <c r="B47" s="502">
        <v>87049.659041739462</v>
      </c>
      <c r="C47" s="503">
        <v>15101.712657080034</v>
      </c>
      <c r="D47" s="503">
        <v>8857.8318831889628</v>
      </c>
      <c r="E47" s="503">
        <v>6243.8807738897895</v>
      </c>
    </row>
    <row r="48" spans="1:5" x14ac:dyDescent="0.25">
      <c r="A48" s="147" t="s">
        <v>571</v>
      </c>
      <c r="B48" s="447">
        <v>56133.203984090273</v>
      </c>
      <c r="C48" s="448">
        <v>11059.029602633613</v>
      </c>
      <c r="D48" s="448">
        <v>6455.5550747187308</v>
      </c>
      <c r="E48" s="448">
        <v>4603.4745279143262</v>
      </c>
    </row>
    <row r="49" spans="1:5" x14ac:dyDescent="0.25">
      <c r="A49" s="147" t="s">
        <v>572</v>
      </c>
      <c r="B49" s="447">
        <v>30916.455057693711</v>
      </c>
      <c r="C49" s="448">
        <v>4042.6830544457152</v>
      </c>
      <c r="D49" s="448">
        <v>2402.2768084701956</v>
      </c>
      <c r="E49" s="448">
        <v>1640.4062459754932</v>
      </c>
    </row>
    <row r="50" spans="1:5" x14ac:dyDescent="0.25">
      <c r="A50" s="146" t="s">
        <v>573</v>
      </c>
      <c r="B50" s="502">
        <v>65224.632030610679</v>
      </c>
      <c r="C50" s="503">
        <v>8249.2703103199383</v>
      </c>
      <c r="D50" s="503">
        <v>5094.352579616263</v>
      </c>
      <c r="E50" s="503">
        <v>3154.9177307037758</v>
      </c>
    </row>
    <row r="51" spans="1:5" x14ac:dyDescent="0.25">
      <c r="A51" s="147" t="s">
        <v>573</v>
      </c>
      <c r="B51" s="447">
        <v>38906.723233513396</v>
      </c>
      <c r="C51" s="448">
        <v>5544.8865767453553</v>
      </c>
      <c r="D51" s="448">
        <v>3398.7809532700007</v>
      </c>
      <c r="E51" s="448">
        <v>2146.105623475376</v>
      </c>
    </row>
    <row r="52" spans="1:5" x14ac:dyDescent="0.25">
      <c r="A52" s="147" t="s">
        <v>574</v>
      </c>
      <c r="B52" s="447">
        <v>26317.908797089549</v>
      </c>
      <c r="C52" s="448">
        <v>2704.3837335746553</v>
      </c>
      <c r="D52" s="448">
        <v>1695.5716263462725</v>
      </c>
      <c r="E52" s="448">
        <v>1008.8121072283692</v>
      </c>
    </row>
    <row r="53" spans="1:5" x14ac:dyDescent="0.25">
      <c r="A53" s="146" t="s">
        <v>575</v>
      </c>
      <c r="B53" s="502">
        <v>41760.369951066168</v>
      </c>
      <c r="C53" s="503">
        <v>6108.1886063018264</v>
      </c>
      <c r="D53" s="503">
        <v>3748.5876543814743</v>
      </c>
      <c r="E53" s="503">
        <v>2359.6009519203399</v>
      </c>
    </row>
    <row r="54" spans="1:5" x14ac:dyDescent="0.25">
      <c r="A54" s="147" t="s">
        <v>575</v>
      </c>
      <c r="B54" s="447">
        <v>41760.369951066168</v>
      </c>
      <c r="C54" s="448">
        <v>6108.1886063018264</v>
      </c>
      <c r="D54" s="448">
        <v>3748.5876543814743</v>
      </c>
      <c r="E54" s="448">
        <v>2359.6009519203399</v>
      </c>
    </row>
    <row r="55" spans="1:5" x14ac:dyDescent="0.25">
      <c r="A55" s="146" t="s">
        <v>576</v>
      </c>
      <c r="B55" s="502">
        <v>40008.084785402592</v>
      </c>
      <c r="C55" s="503">
        <v>16366.011949492056</v>
      </c>
      <c r="D55" s="503">
        <v>7993.4048482947974</v>
      </c>
      <c r="E55" s="503">
        <v>8372.6071011955264</v>
      </c>
    </row>
    <row r="56" spans="1:5" x14ac:dyDescent="0.25">
      <c r="A56" s="147" t="s">
        <v>576</v>
      </c>
      <c r="B56" s="447">
        <v>40008.084785402592</v>
      </c>
      <c r="C56" s="448">
        <v>16366.011949492056</v>
      </c>
      <c r="D56" s="448">
        <v>7993.4048482947974</v>
      </c>
      <c r="E56" s="448">
        <v>8372.6071011955264</v>
      </c>
    </row>
    <row r="57" spans="1:5" x14ac:dyDescent="0.25">
      <c r="A57" s="146" t="s">
        <v>577</v>
      </c>
      <c r="B57" s="502">
        <v>50712.70744759815</v>
      </c>
      <c r="C57" s="503">
        <v>11849.837595021969</v>
      </c>
      <c r="D57" s="503">
        <v>6229.5895700661313</v>
      </c>
      <c r="E57" s="503">
        <v>5620.2480249550517</v>
      </c>
    </row>
    <row r="58" spans="1:5" x14ac:dyDescent="0.25">
      <c r="A58" s="147" t="s">
        <v>577</v>
      </c>
      <c r="B58" s="447">
        <v>32058.24720631896</v>
      </c>
      <c r="C58" s="448">
        <v>7828.3001715183937</v>
      </c>
      <c r="D58" s="448">
        <v>4129.6964304688818</v>
      </c>
      <c r="E58" s="448">
        <v>3698.6037410495633</v>
      </c>
    </row>
    <row r="59" spans="1:5" x14ac:dyDescent="0.25">
      <c r="A59" s="147" t="s">
        <v>578</v>
      </c>
      <c r="B59" s="447">
        <v>18654.460241277393</v>
      </c>
      <c r="C59" s="448">
        <v>4021.537423502793</v>
      </c>
      <c r="D59" s="448">
        <v>2099.8931395973141</v>
      </c>
      <c r="E59" s="448">
        <v>1921.6442839054598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15868"/>
  </sheetPr>
  <dimension ref="A1"/>
  <sheetViews>
    <sheetView workbookViewId="0">
      <selection activeCell="O25" sqref="O25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7"/>
  <sheetViews>
    <sheetView zoomScale="120" zoomScaleNormal="120" workbookViewId="0"/>
  </sheetViews>
  <sheetFormatPr defaultRowHeight="15" x14ac:dyDescent="0.25"/>
  <cols>
    <col min="1" max="1" width="66.42578125" style="1" customWidth="1"/>
    <col min="2" max="2" width="45.42578125" style="1" customWidth="1"/>
    <col min="3" max="3" width="16.7109375" style="1" customWidth="1"/>
    <col min="4" max="4" width="18.85546875" style="1" customWidth="1"/>
    <col min="5" max="16384" width="9.140625" style="1"/>
  </cols>
  <sheetData>
    <row r="1" spans="1:4" x14ac:dyDescent="0.25">
      <c r="A1" s="294" t="s">
        <v>208</v>
      </c>
      <c r="B1" s="294"/>
      <c r="C1" s="294"/>
      <c r="D1" s="294"/>
    </row>
    <row r="2" spans="1:4" x14ac:dyDescent="0.25">
      <c r="A2" s="295"/>
      <c r="B2" s="295"/>
      <c r="C2" s="295"/>
      <c r="D2" s="295"/>
    </row>
    <row r="3" spans="1:4" x14ac:dyDescent="0.25">
      <c r="A3" s="296" t="s">
        <v>209</v>
      </c>
      <c r="B3" s="296" t="s">
        <v>210</v>
      </c>
      <c r="C3" s="298">
        <v>2024</v>
      </c>
      <c r="D3" s="299"/>
    </row>
    <row r="4" spans="1:4" x14ac:dyDescent="0.25">
      <c r="A4" s="297"/>
      <c r="B4" s="297"/>
      <c r="C4" s="53" t="s">
        <v>211</v>
      </c>
      <c r="D4" s="53" t="s">
        <v>212</v>
      </c>
    </row>
    <row r="5" spans="1:4" x14ac:dyDescent="0.25">
      <c r="A5" s="635" t="s">
        <v>213</v>
      </c>
      <c r="B5" s="54" t="s">
        <v>214</v>
      </c>
      <c r="C5" s="55">
        <v>2208011.6196038607</v>
      </c>
      <c r="D5" s="56">
        <f>C5/$C$9*100</f>
        <v>97.970600683720676</v>
      </c>
    </row>
    <row r="6" spans="1:4" x14ac:dyDescent="0.25">
      <c r="A6" s="636"/>
      <c r="B6" s="54" t="s">
        <v>215</v>
      </c>
      <c r="C6" s="55">
        <v>41582.74300031006</v>
      </c>
      <c r="D6" s="56">
        <f t="shared" ref="D6:D8" si="0">C6/$C$9*100</f>
        <v>1.8450474959674594</v>
      </c>
    </row>
    <row r="7" spans="1:4" x14ac:dyDescent="0.25">
      <c r="A7" s="636"/>
      <c r="B7" s="54" t="s">
        <v>216</v>
      </c>
      <c r="C7" s="55">
        <v>3558.7910096640057</v>
      </c>
      <c r="D7" s="56">
        <f t="shared" si="0"/>
        <v>0.15790537052842138</v>
      </c>
    </row>
    <row r="8" spans="1:4" x14ac:dyDescent="0.25">
      <c r="A8" s="636"/>
      <c r="B8" s="54" t="s">
        <v>217</v>
      </c>
      <c r="C8" s="55">
        <v>596.0366480660141</v>
      </c>
      <c r="D8" s="56">
        <f t="shared" si="0"/>
        <v>2.6446449793147059E-2</v>
      </c>
    </row>
    <row r="9" spans="1:4" x14ac:dyDescent="0.25">
      <c r="A9" s="637"/>
      <c r="B9" s="57" t="s">
        <v>218</v>
      </c>
      <c r="C9" s="58">
        <v>2253749.190261682</v>
      </c>
      <c r="D9" s="59">
        <v>99.999999999518835</v>
      </c>
    </row>
    <row r="10" spans="1:4" x14ac:dyDescent="0.25">
      <c r="A10" s="451"/>
      <c r="B10" s="451"/>
      <c r="C10" s="452"/>
      <c r="D10" s="453"/>
    </row>
    <row r="11" spans="1:4" x14ac:dyDescent="0.25">
      <c r="A11" s="635" t="s">
        <v>219</v>
      </c>
      <c r="B11" s="54" t="s">
        <v>214</v>
      </c>
      <c r="C11" s="55">
        <v>2238444.3686990044</v>
      </c>
      <c r="D11" s="56">
        <f>C11/$C$15*100</f>
        <v>99.32091726848715</v>
      </c>
    </row>
    <row r="12" spans="1:4" x14ac:dyDescent="0.25">
      <c r="A12" s="636"/>
      <c r="B12" s="54" t="s">
        <v>215</v>
      </c>
      <c r="C12" s="55">
        <v>13258.625957694694</v>
      </c>
      <c r="D12" s="56">
        <f t="shared" ref="D12:D14" si="1">C12/$C$15*100</f>
        <v>0.58829198985337139</v>
      </c>
    </row>
    <row r="13" spans="1:4" x14ac:dyDescent="0.25">
      <c r="A13" s="636"/>
      <c r="B13" s="54" t="s">
        <v>216</v>
      </c>
      <c r="C13" s="55">
        <v>1484.7970338703672</v>
      </c>
      <c r="D13" s="56">
        <f t="shared" si="1"/>
        <v>6.5881200991045857E-2</v>
      </c>
    </row>
    <row r="14" spans="1:4" x14ac:dyDescent="0.25">
      <c r="A14" s="636"/>
      <c r="B14" s="54" t="s">
        <v>220</v>
      </c>
      <c r="C14" s="55">
        <v>561.39857123773209</v>
      </c>
      <c r="D14" s="56">
        <f t="shared" si="1"/>
        <v>2.4909540673980157E-2</v>
      </c>
    </row>
    <row r="15" spans="1:4" x14ac:dyDescent="0.25">
      <c r="A15" s="637"/>
      <c r="B15" s="57" t="s">
        <v>2</v>
      </c>
      <c r="C15" s="58">
        <v>2253749.190261682</v>
      </c>
      <c r="D15" s="59">
        <v>100.00000000007928</v>
      </c>
    </row>
    <row r="16" spans="1:4" x14ac:dyDescent="0.25">
      <c r="A16" s="451"/>
      <c r="B16" s="451"/>
      <c r="C16" s="452"/>
      <c r="D16" s="453"/>
    </row>
    <row r="17" spans="1:4" x14ac:dyDescent="0.25">
      <c r="A17" s="635" t="s">
        <v>221</v>
      </c>
      <c r="B17" s="54" t="s">
        <v>214</v>
      </c>
      <c r="C17" s="55">
        <v>2224726.7759197704</v>
      </c>
      <c r="D17" s="56">
        <f>C17/$C$21*100</f>
        <v>98.712260686889394</v>
      </c>
    </row>
    <row r="18" spans="1:4" x14ac:dyDescent="0.25">
      <c r="A18" s="636"/>
      <c r="B18" s="54" t="s">
        <v>215</v>
      </c>
      <c r="C18" s="55">
        <v>23290.184037678162</v>
      </c>
      <c r="D18" s="56">
        <f t="shared" ref="D18:D20" si="2">C18/$C$21*100</f>
        <v>1.0333973335770317</v>
      </c>
    </row>
    <row r="19" spans="1:4" x14ac:dyDescent="0.25">
      <c r="A19" s="636"/>
      <c r="B19" s="54" t="s">
        <v>216</v>
      </c>
      <c r="C19" s="55">
        <v>4810.0055420300368</v>
      </c>
      <c r="D19" s="56">
        <f t="shared" si="2"/>
        <v>0.21342239690262735</v>
      </c>
    </row>
    <row r="20" spans="1:4" x14ac:dyDescent="0.25">
      <c r="A20" s="636"/>
      <c r="B20" s="54" t="s">
        <v>222</v>
      </c>
      <c r="C20" s="55">
        <v>922.22476235627971</v>
      </c>
      <c r="D20" s="56">
        <f t="shared" si="2"/>
        <v>4.0919582637729116E-2</v>
      </c>
    </row>
    <row r="21" spans="1:4" x14ac:dyDescent="0.25">
      <c r="A21" s="637"/>
      <c r="B21" s="57" t="s">
        <v>2</v>
      </c>
      <c r="C21" s="58">
        <v>2253749.190261682</v>
      </c>
      <c r="D21" s="59">
        <v>100.00000000001245</v>
      </c>
    </row>
    <row r="22" spans="1:4" x14ac:dyDescent="0.25">
      <c r="A22" s="451"/>
      <c r="B22" s="451"/>
      <c r="C22" s="452"/>
      <c r="D22" s="453"/>
    </row>
    <row r="23" spans="1:4" x14ac:dyDescent="0.25">
      <c r="A23" s="635" t="s">
        <v>223</v>
      </c>
      <c r="B23" s="54" t="s">
        <v>214</v>
      </c>
      <c r="C23" s="55">
        <v>2245974.5436182627</v>
      </c>
      <c r="D23" s="56">
        <f>C23/$C$27*100</f>
        <v>99.655034966756148</v>
      </c>
    </row>
    <row r="24" spans="1:4" x14ac:dyDescent="0.25">
      <c r="A24" s="636"/>
      <c r="B24" s="54" t="s">
        <v>215</v>
      </c>
      <c r="C24" s="55">
        <v>6048.5608911049476</v>
      </c>
      <c r="D24" s="56">
        <f t="shared" ref="D24:D26" si="3">C24/$C$27*100</f>
        <v>0.26837772886354988</v>
      </c>
    </row>
    <row r="25" spans="1:4" x14ac:dyDescent="0.25">
      <c r="A25" s="636"/>
      <c r="B25" s="54" t="s">
        <v>216</v>
      </c>
      <c r="C25" s="55">
        <v>1281.6131692656304</v>
      </c>
      <c r="D25" s="56">
        <f t="shared" si="3"/>
        <v>5.6865829383473801E-2</v>
      </c>
    </row>
    <row r="26" spans="1:4" x14ac:dyDescent="0.25">
      <c r="A26" s="636"/>
      <c r="B26" s="54" t="s">
        <v>224</v>
      </c>
      <c r="C26" s="55">
        <v>444.4725831325789</v>
      </c>
      <c r="D26" s="56">
        <f t="shared" si="3"/>
        <v>1.972147500055103E-2</v>
      </c>
    </row>
    <row r="27" spans="1:4" x14ac:dyDescent="0.25">
      <c r="A27" s="637"/>
      <c r="B27" s="57" t="s">
        <v>2</v>
      </c>
      <c r="C27" s="58">
        <v>2253749.190261682</v>
      </c>
      <c r="D27" s="59">
        <v>100.00000000003865</v>
      </c>
    </row>
    <row r="28" spans="1:4" x14ac:dyDescent="0.25">
      <c r="A28" s="451"/>
      <c r="B28" s="451"/>
      <c r="C28" s="452"/>
      <c r="D28" s="453"/>
    </row>
    <row r="29" spans="1:4" x14ac:dyDescent="0.25">
      <c r="A29" s="635" t="s">
        <v>225</v>
      </c>
      <c r="B29" s="54" t="s">
        <v>214</v>
      </c>
      <c r="C29" s="55">
        <v>2237598.6916851103</v>
      </c>
      <c r="D29" s="56">
        <f>C29/$C$33*100</f>
        <v>99.283394148454633</v>
      </c>
    </row>
    <row r="30" spans="1:4" x14ac:dyDescent="0.25">
      <c r="A30" s="636"/>
      <c r="B30" s="54" t="s">
        <v>215</v>
      </c>
      <c r="C30" s="55">
        <v>13823.071076832453</v>
      </c>
      <c r="D30" s="56">
        <f t="shared" ref="D30:D32" si="4">C30/$C$33*100</f>
        <v>0.61333670741008506</v>
      </c>
    </row>
    <row r="31" spans="1:4" x14ac:dyDescent="0.25">
      <c r="A31" s="636"/>
      <c r="B31" s="54" t="s">
        <v>216</v>
      </c>
      <c r="C31" s="55">
        <v>1882.3591077091951</v>
      </c>
      <c r="D31" s="56">
        <f t="shared" si="4"/>
        <v>8.3521232790354769E-2</v>
      </c>
    </row>
    <row r="32" spans="1:4" x14ac:dyDescent="0.25">
      <c r="A32" s="636"/>
      <c r="B32" s="54" t="s">
        <v>226</v>
      </c>
      <c r="C32" s="55">
        <v>445.0683921669438</v>
      </c>
      <c r="D32" s="56">
        <f t="shared" si="4"/>
        <v>1.9747911351008274E-2</v>
      </c>
    </row>
    <row r="33" spans="1:4" x14ac:dyDescent="0.25">
      <c r="A33" s="637"/>
      <c r="B33" s="57" t="s">
        <v>2</v>
      </c>
      <c r="C33" s="58">
        <v>2253749.190261682</v>
      </c>
      <c r="D33" s="59">
        <v>100.00000000007384</v>
      </c>
    </row>
    <row r="34" spans="1:4" x14ac:dyDescent="0.25">
      <c r="A34" s="451"/>
      <c r="B34" s="451"/>
      <c r="C34" s="452"/>
      <c r="D34" s="453"/>
    </row>
    <row r="35" spans="1:4" x14ac:dyDescent="0.25">
      <c r="A35" s="635" t="s">
        <v>227</v>
      </c>
      <c r="B35" s="54" t="s">
        <v>214</v>
      </c>
      <c r="C35" s="55">
        <v>2244768.5984923164</v>
      </c>
      <c r="D35" s="56">
        <f>C35/$C$39*100</f>
        <v>99.601526567012428</v>
      </c>
    </row>
    <row r="36" spans="1:4" x14ac:dyDescent="0.25">
      <c r="A36" s="636"/>
      <c r="B36" s="54" t="s">
        <v>215</v>
      </c>
      <c r="C36" s="55">
        <v>7491.4913760820846</v>
      </c>
      <c r="D36" s="56">
        <f t="shared" ref="D36:D38" si="5">C36/$C$39*100</f>
        <v>0.33240128974654232</v>
      </c>
    </row>
    <row r="37" spans="1:4" x14ac:dyDescent="0.25">
      <c r="A37" s="636"/>
      <c r="B37" s="54" t="s">
        <v>216</v>
      </c>
      <c r="C37" s="55">
        <v>1186.93855745524</v>
      </c>
      <c r="D37" s="56">
        <f t="shared" si="5"/>
        <v>5.2665068614730158E-2</v>
      </c>
    </row>
    <row r="38" spans="1:4" x14ac:dyDescent="0.25">
      <c r="A38" s="636"/>
      <c r="B38" s="54" t="s">
        <v>228</v>
      </c>
      <c r="C38" s="55">
        <v>302.16183586691369</v>
      </c>
      <c r="D38" s="56">
        <f t="shared" si="5"/>
        <v>1.3407074628025924E-2</v>
      </c>
    </row>
    <row r="39" spans="1:4" x14ac:dyDescent="0.25">
      <c r="A39" s="637"/>
      <c r="B39" s="57" t="s">
        <v>2</v>
      </c>
      <c r="C39" s="58">
        <v>2253749.190261682</v>
      </c>
      <c r="D39" s="59">
        <v>100.00000000003276</v>
      </c>
    </row>
    <row r="40" spans="1:4" x14ac:dyDescent="0.25">
      <c r="A40" s="451"/>
      <c r="B40" s="451"/>
      <c r="C40" s="452"/>
      <c r="D40" s="453"/>
    </row>
    <row r="41" spans="1:4" x14ac:dyDescent="0.25">
      <c r="A41" s="638" t="s">
        <v>229</v>
      </c>
      <c r="B41" s="54" t="s">
        <v>214</v>
      </c>
      <c r="C41" s="55">
        <v>2245101.4029879766</v>
      </c>
      <c r="D41" s="56">
        <f>C41/$C$45*100</f>
        <v>99.616293272069839</v>
      </c>
    </row>
    <row r="42" spans="1:4" x14ac:dyDescent="0.25">
      <c r="A42" s="639"/>
      <c r="B42" s="54" t="s">
        <v>215</v>
      </c>
      <c r="C42" s="55">
        <v>6797.1879571878417</v>
      </c>
      <c r="D42" s="56">
        <f t="shared" ref="D42:D44" si="6">C42/$C$45*100</f>
        <v>0.30159469325859734</v>
      </c>
    </row>
    <row r="43" spans="1:4" x14ac:dyDescent="0.25">
      <c r="A43" s="639"/>
      <c r="B43" s="54" t="s">
        <v>216</v>
      </c>
      <c r="C43" s="55">
        <v>1539.8961769070727</v>
      </c>
      <c r="D43" s="56">
        <f t="shared" si="6"/>
        <v>6.8325978044090865E-2</v>
      </c>
    </row>
    <row r="44" spans="1:4" x14ac:dyDescent="0.25">
      <c r="A44" s="639"/>
      <c r="B44" s="54" t="s">
        <v>230</v>
      </c>
      <c r="C44" s="55">
        <v>310.70313966042795</v>
      </c>
      <c r="D44" s="56">
        <f t="shared" si="6"/>
        <v>1.3786056629679912E-2</v>
      </c>
    </row>
    <row r="45" spans="1:4" x14ac:dyDescent="0.25">
      <c r="A45" s="640"/>
      <c r="B45" s="57" t="s">
        <v>2</v>
      </c>
      <c r="C45" s="58">
        <v>2253749.190261682</v>
      </c>
      <c r="D45" s="59">
        <v>100.00000000003834</v>
      </c>
    </row>
    <row r="46" spans="1:4" x14ac:dyDescent="0.25">
      <c r="A46" s="292" t="s">
        <v>231</v>
      </c>
      <c r="B46" s="292"/>
      <c r="C46" s="292"/>
      <c r="D46" s="292"/>
    </row>
    <row r="47" spans="1:4" ht="36" x14ac:dyDescent="0.25">
      <c r="A47" s="293" t="s">
        <v>232</v>
      </c>
      <c r="B47" s="293"/>
      <c r="C47" s="293"/>
      <c r="D47" s="293"/>
    </row>
  </sheetData>
  <mergeCells count="7">
    <mergeCell ref="A35:A39"/>
    <mergeCell ref="A41:A45"/>
    <mergeCell ref="A11:A15"/>
    <mergeCell ref="A5:A9"/>
    <mergeCell ref="A17:A21"/>
    <mergeCell ref="A23:A27"/>
    <mergeCell ref="A29:A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8"/>
  <sheetViews>
    <sheetView zoomScale="120" zoomScaleNormal="120" workbookViewId="0">
      <selection activeCell="H7" sqref="H7"/>
    </sheetView>
  </sheetViews>
  <sheetFormatPr defaultRowHeight="15" x14ac:dyDescent="0.25"/>
  <cols>
    <col min="1" max="1" width="20" style="1" customWidth="1"/>
    <col min="2" max="2" width="13.7109375" style="1" customWidth="1"/>
    <col min="3" max="5" width="13.42578125" style="1" customWidth="1"/>
    <col min="6" max="16384" width="9.140625" style="1"/>
  </cols>
  <sheetData>
    <row r="1" spans="1:5" ht="28.5" customHeight="1" x14ac:dyDescent="0.25">
      <c r="A1" s="641" t="s">
        <v>233</v>
      </c>
      <c r="B1" s="641"/>
      <c r="C1" s="641"/>
      <c r="D1" s="641"/>
      <c r="E1" s="641"/>
    </row>
    <row r="2" spans="1:5" ht="32.25" customHeight="1" x14ac:dyDescent="0.25">
      <c r="A2" s="871" t="s">
        <v>607</v>
      </c>
      <c r="B2" s="213"/>
      <c r="C2" s="213" t="s">
        <v>2</v>
      </c>
      <c r="D2" s="213" t="s">
        <v>3</v>
      </c>
      <c r="E2" s="213" t="s">
        <v>4</v>
      </c>
    </row>
    <row r="3" spans="1:5" x14ac:dyDescent="0.25">
      <c r="A3" s="454" t="s">
        <v>546</v>
      </c>
      <c r="B3" s="413">
        <v>2691901.7884510024</v>
      </c>
      <c r="C3" s="413">
        <f>D3+E3</f>
        <v>36309.605245226339</v>
      </c>
      <c r="D3" s="413">
        <v>18350.977675923936</v>
      </c>
      <c r="E3" s="413">
        <v>17958.627569302407</v>
      </c>
    </row>
    <row r="4" spans="1:5" x14ac:dyDescent="0.25">
      <c r="A4" s="61"/>
      <c r="B4" s="157"/>
      <c r="C4" s="158"/>
      <c r="D4" s="157"/>
      <c r="E4" s="157"/>
    </row>
    <row r="5" spans="1:5" x14ac:dyDescent="0.25">
      <c r="A5" s="454" t="s">
        <v>341</v>
      </c>
      <c r="B5" s="413"/>
      <c r="C5" s="413"/>
      <c r="D5" s="413"/>
      <c r="E5" s="413"/>
    </row>
    <row r="6" spans="1:5" x14ac:dyDescent="0.25">
      <c r="A6" s="61" t="s">
        <v>6</v>
      </c>
      <c r="B6" s="417">
        <v>1297751.8005301389</v>
      </c>
      <c r="C6" s="417">
        <f t="shared" ref="C6:C7" si="0">D6+E6</f>
        <v>16493.925209224566</v>
      </c>
      <c r="D6" s="417">
        <v>8340.5579412900988</v>
      </c>
      <c r="E6" s="417">
        <v>8153.3672679344691</v>
      </c>
    </row>
    <row r="7" spans="1:5" x14ac:dyDescent="0.25">
      <c r="A7" s="61" t="s">
        <v>7</v>
      </c>
      <c r="B7" s="417">
        <v>1394149.9879278922</v>
      </c>
      <c r="C7" s="417">
        <f t="shared" si="0"/>
        <v>19815.680035998987</v>
      </c>
      <c r="D7" s="417">
        <v>10010.419734632602</v>
      </c>
      <c r="E7" s="417">
        <v>9805.2603013663829</v>
      </c>
    </row>
    <row r="8" spans="1:5" x14ac:dyDescent="0.25">
      <c r="A8" s="454" t="s">
        <v>339</v>
      </c>
      <c r="B8" s="413"/>
      <c r="C8" s="413"/>
      <c r="D8" s="413"/>
      <c r="E8" s="413"/>
    </row>
    <row r="9" spans="1:5" x14ac:dyDescent="0.25">
      <c r="A9" s="62" t="s">
        <v>547</v>
      </c>
      <c r="B9" s="430">
        <v>258072.77573235054</v>
      </c>
      <c r="C9" s="430">
        <v>4065.2254664099396</v>
      </c>
      <c r="D9" s="430">
        <v>2164.9019968666739</v>
      </c>
      <c r="E9" s="430">
        <v>1900.3234695432657</v>
      </c>
    </row>
    <row r="10" spans="1:5" x14ac:dyDescent="0.25">
      <c r="A10" s="64" t="s">
        <v>547</v>
      </c>
      <c r="B10" s="428">
        <v>139150.28592533775</v>
      </c>
      <c r="C10" s="428">
        <v>2092.6090535928806</v>
      </c>
      <c r="D10" s="428">
        <v>1147.513281020847</v>
      </c>
      <c r="E10" s="428">
        <v>945.09577257203352</v>
      </c>
    </row>
    <row r="11" spans="1:5" x14ac:dyDescent="0.25">
      <c r="A11" s="63" t="s">
        <v>548</v>
      </c>
      <c r="B11" s="428">
        <v>59309.988985635326</v>
      </c>
      <c r="C11" s="428">
        <v>941.35885423196441</v>
      </c>
      <c r="D11" s="428">
        <v>502.79522294294514</v>
      </c>
      <c r="E11" s="428">
        <v>438.56363128901933</v>
      </c>
    </row>
    <row r="12" spans="1:5" x14ac:dyDescent="0.25">
      <c r="A12" s="64" t="s">
        <v>549</v>
      </c>
      <c r="B12" s="428">
        <v>59612.500821377442</v>
      </c>
      <c r="C12" s="428">
        <v>1031.2575585850946</v>
      </c>
      <c r="D12" s="428">
        <v>514.59349290288162</v>
      </c>
      <c r="E12" s="428">
        <v>516.66406568221294</v>
      </c>
    </row>
    <row r="13" spans="1:5" x14ac:dyDescent="0.25">
      <c r="A13" s="62" t="s">
        <v>546</v>
      </c>
      <c r="B13" s="430">
        <v>836293.05069783051</v>
      </c>
      <c r="C13" s="430">
        <v>9716.1402453839564</v>
      </c>
      <c r="D13" s="430">
        <v>4930.3305239082847</v>
      </c>
      <c r="E13" s="430">
        <v>4785.8097214756717</v>
      </c>
    </row>
    <row r="14" spans="1:5" x14ac:dyDescent="0.25">
      <c r="A14" s="64" t="s">
        <v>546</v>
      </c>
      <c r="B14" s="428">
        <v>762416.62690074102</v>
      </c>
      <c r="C14" s="428">
        <v>8887.2636575349825</v>
      </c>
      <c r="D14" s="428">
        <v>4496.2827393655907</v>
      </c>
      <c r="E14" s="428">
        <v>4390.9809181693918</v>
      </c>
    </row>
    <row r="15" spans="1:5" x14ac:dyDescent="0.25">
      <c r="A15" s="64" t="s">
        <v>550</v>
      </c>
      <c r="B15" s="428">
        <v>73876.423797089446</v>
      </c>
      <c r="C15" s="428">
        <v>828.87658784897371</v>
      </c>
      <c r="D15" s="428">
        <v>434.04778454269405</v>
      </c>
      <c r="E15" s="428">
        <v>394.82880330627961</v>
      </c>
    </row>
    <row r="16" spans="1:5" x14ac:dyDescent="0.25">
      <c r="A16" s="62" t="s">
        <v>551</v>
      </c>
      <c r="B16" s="430">
        <v>77736.363698525325</v>
      </c>
      <c r="C16" s="430">
        <v>628.00524420739202</v>
      </c>
      <c r="D16" s="430">
        <v>304.74672054750545</v>
      </c>
      <c r="E16" s="430">
        <v>323.25852365988652</v>
      </c>
    </row>
    <row r="17" spans="1:5" x14ac:dyDescent="0.25">
      <c r="A17" s="64" t="s">
        <v>551</v>
      </c>
      <c r="B17" s="428">
        <v>55436.124620459042</v>
      </c>
      <c r="C17" s="428">
        <v>545.93907247901393</v>
      </c>
      <c r="D17" s="428">
        <v>256.28628743231769</v>
      </c>
      <c r="E17" s="428">
        <v>289.65278504669618</v>
      </c>
    </row>
    <row r="18" spans="1:5" x14ac:dyDescent="0.25">
      <c r="A18" s="64" t="s">
        <v>552</v>
      </c>
      <c r="B18" s="428">
        <v>22300.239078066275</v>
      </c>
      <c r="C18" s="428">
        <v>82.066171728378123</v>
      </c>
      <c r="D18" s="428">
        <v>48.460433115187776</v>
      </c>
      <c r="E18" s="428">
        <v>33.605738613190354</v>
      </c>
    </row>
    <row r="19" spans="1:5" x14ac:dyDescent="0.25">
      <c r="A19" s="62" t="s">
        <v>553</v>
      </c>
      <c r="B19" s="430">
        <v>263415.33378102764</v>
      </c>
      <c r="C19" s="430">
        <v>263415.33378102764</v>
      </c>
      <c r="D19" s="430">
        <v>263415.33378102764</v>
      </c>
      <c r="E19" s="430">
        <v>263415.33378102764</v>
      </c>
    </row>
    <row r="20" spans="1:5" x14ac:dyDescent="0.25">
      <c r="A20" s="64" t="s">
        <v>553</v>
      </c>
      <c r="B20" s="428">
        <v>263415.33378102764</v>
      </c>
      <c r="C20" s="428">
        <v>3039.8345079999349</v>
      </c>
      <c r="D20" s="428">
        <v>1559.557170701534</v>
      </c>
      <c r="E20" s="428">
        <v>1480.2773372984009</v>
      </c>
    </row>
    <row r="21" spans="1:5" x14ac:dyDescent="0.25">
      <c r="A21" s="65" t="s">
        <v>554</v>
      </c>
      <c r="B21" s="430">
        <v>59828.967877961841</v>
      </c>
      <c r="C21" s="430">
        <v>626.99680144201943</v>
      </c>
      <c r="D21" s="430">
        <v>300.70933110598764</v>
      </c>
      <c r="E21" s="430">
        <v>326.28747033603179</v>
      </c>
    </row>
    <row r="22" spans="1:5" x14ac:dyDescent="0.25">
      <c r="A22" s="64" t="s">
        <v>584</v>
      </c>
      <c r="B22" s="428">
        <v>43391.9947434118</v>
      </c>
      <c r="C22" s="428">
        <v>481.37459761367461</v>
      </c>
      <c r="D22" s="428">
        <v>234.2730088732273</v>
      </c>
      <c r="E22" s="428">
        <v>247.10158874044731</v>
      </c>
    </row>
    <row r="23" spans="1:5" x14ac:dyDescent="0.25">
      <c r="A23" s="64" t="s">
        <v>555</v>
      </c>
      <c r="B23" s="428">
        <v>16436.97313455004</v>
      </c>
      <c r="C23" s="428">
        <v>145.62220382834482</v>
      </c>
      <c r="D23" s="428">
        <v>66.436322232760332</v>
      </c>
      <c r="E23" s="428">
        <v>79.185881595584476</v>
      </c>
    </row>
    <row r="24" spans="1:5" x14ac:dyDescent="0.25">
      <c r="A24" s="62" t="s">
        <v>556</v>
      </c>
      <c r="B24" s="430">
        <v>153449.78713290417</v>
      </c>
      <c r="C24" s="430">
        <v>1956.3423513251305</v>
      </c>
      <c r="D24" s="430">
        <v>994.92509590009195</v>
      </c>
      <c r="E24" s="430">
        <v>961.41725542503855</v>
      </c>
    </row>
    <row r="25" spans="1:5" x14ac:dyDescent="0.25">
      <c r="A25" s="64" t="s">
        <v>556</v>
      </c>
      <c r="B25" s="428">
        <v>115352.78029315684</v>
      </c>
      <c r="C25" s="428">
        <v>1577.972910505551</v>
      </c>
      <c r="D25" s="428">
        <v>812.52141676363249</v>
      </c>
      <c r="E25" s="428">
        <v>765.45149374191851</v>
      </c>
    </row>
    <row r="26" spans="1:5" x14ac:dyDescent="0.25">
      <c r="A26" s="64" t="s">
        <v>557</v>
      </c>
      <c r="B26" s="428">
        <v>38097.00683974733</v>
      </c>
      <c r="C26" s="428">
        <v>378.36944081957949</v>
      </c>
      <c r="D26" s="428">
        <v>182.40367913645949</v>
      </c>
      <c r="E26" s="428">
        <v>195.96576168312004</v>
      </c>
    </row>
    <row r="27" spans="1:5" x14ac:dyDescent="0.25">
      <c r="A27" s="62" t="s">
        <v>558</v>
      </c>
      <c r="B27" s="430">
        <v>166141.17804077707</v>
      </c>
      <c r="C27" s="430">
        <v>3103.9047195116236</v>
      </c>
      <c r="D27" s="430">
        <v>1545.5879271672488</v>
      </c>
      <c r="E27" s="430">
        <v>1558.3167923443748</v>
      </c>
    </row>
    <row r="28" spans="1:5" x14ac:dyDescent="0.25">
      <c r="A28" s="64" t="s">
        <v>558</v>
      </c>
      <c r="B28" s="428">
        <v>95734.605596340218</v>
      </c>
      <c r="C28" s="428">
        <v>2135.3394338253038</v>
      </c>
      <c r="D28" s="428">
        <v>1067.3514258594096</v>
      </c>
      <c r="E28" s="428">
        <v>1067.9880079658942</v>
      </c>
    </row>
    <row r="29" spans="1:5" x14ac:dyDescent="0.25">
      <c r="A29" s="64" t="s">
        <v>559</v>
      </c>
      <c r="B29" s="428">
        <v>70406.572444436853</v>
      </c>
      <c r="C29" s="428">
        <v>968.56528568631995</v>
      </c>
      <c r="D29" s="428">
        <v>478.23650130783932</v>
      </c>
      <c r="E29" s="428">
        <v>490.32878437848063</v>
      </c>
    </row>
    <row r="30" spans="1:5" x14ac:dyDescent="0.25">
      <c r="A30" s="62" t="s">
        <v>560</v>
      </c>
      <c r="B30" s="430">
        <v>76193.219071693515</v>
      </c>
      <c r="C30" s="430">
        <v>764.86930354035439</v>
      </c>
      <c r="D30" s="430">
        <v>379.33629432308771</v>
      </c>
      <c r="E30" s="430">
        <v>385.53300921726668</v>
      </c>
    </row>
    <row r="31" spans="1:5" x14ac:dyDescent="0.25">
      <c r="A31" s="64" t="s">
        <v>560</v>
      </c>
      <c r="B31" s="428">
        <v>46614.578200195014</v>
      </c>
      <c r="C31" s="428">
        <v>624.94056774330022</v>
      </c>
      <c r="D31" s="428">
        <v>302.95924261337666</v>
      </c>
      <c r="E31" s="428">
        <v>321.98132512992356</v>
      </c>
    </row>
    <row r="32" spans="1:5" x14ac:dyDescent="0.25">
      <c r="A32" s="64" t="s">
        <v>561</v>
      </c>
      <c r="B32" s="428">
        <v>29578.640871498497</v>
      </c>
      <c r="C32" s="428">
        <v>139.92873579705414</v>
      </c>
      <c r="D32" s="428">
        <v>76.37705170971104</v>
      </c>
      <c r="E32" s="428">
        <v>63.551684087343098</v>
      </c>
    </row>
    <row r="33" spans="1:5" x14ac:dyDescent="0.25">
      <c r="A33" s="62" t="s">
        <v>562</v>
      </c>
      <c r="B33" s="430">
        <v>91293.271809349011</v>
      </c>
      <c r="C33" s="430">
        <v>1994.7401958980731</v>
      </c>
      <c r="D33" s="430">
        <v>961.3064667468384</v>
      </c>
      <c r="E33" s="430">
        <v>1033.4337291512347</v>
      </c>
    </row>
    <row r="34" spans="1:5" x14ac:dyDescent="0.25">
      <c r="A34" s="64" t="s">
        <v>562</v>
      </c>
      <c r="B34" s="428">
        <v>53582.626101420283</v>
      </c>
      <c r="C34" s="428">
        <v>921.29301914560347</v>
      </c>
      <c r="D34" s="428">
        <v>455.70635949964958</v>
      </c>
      <c r="E34" s="428">
        <v>465.58665964595389</v>
      </c>
    </row>
    <row r="35" spans="1:5" x14ac:dyDescent="0.25">
      <c r="A35" s="64" t="s">
        <v>563</v>
      </c>
      <c r="B35" s="428">
        <v>23205.263373012836</v>
      </c>
      <c r="C35" s="428">
        <v>901.66104018616829</v>
      </c>
      <c r="D35" s="428">
        <v>425.15452327856991</v>
      </c>
      <c r="E35" s="428">
        <v>476.50651690759832</v>
      </c>
    </row>
    <row r="36" spans="1:5" x14ac:dyDescent="0.25">
      <c r="A36" s="64" t="s">
        <v>564</v>
      </c>
      <c r="B36" s="428">
        <v>14505.382334915899</v>
      </c>
      <c r="C36" s="428">
        <v>171.78613656630131</v>
      </c>
      <c r="D36" s="428">
        <v>80.445583968618791</v>
      </c>
      <c r="E36" s="428">
        <v>91.340552597682517</v>
      </c>
    </row>
    <row r="37" spans="1:5" x14ac:dyDescent="0.25">
      <c r="A37" s="62" t="s">
        <v>565</v>
      </c>
      <c r="B37" s="430">
        <v>214643.18655849283</v>
      </c>
      <c r="C37" s="430">
        <v>4462.3657107103463</v>
      </c>
      <c r="D37" s="430">
        <v>2223.6526440247244</v>
      </c>
      <c r="E37" s="430">
        <v>2238.7130666856219</v>
      </c>
    </row>
    <row r="38" spans="1:5" x14ac:dyDescent="0.25">
      <c r="A38" s="64" t="s">
        <v>565</v>
      </c>
      <c r="B38" s="428">
        <v>129777.00599797571</v>
      </c>
      <c r="C38" s="428">
        <v>3354.6583567565972</v>
      </c>
      <c r="D38" s="428">
        <v>1629.4981384807622</v>
      </c>
      <c r="E38" s="428">
        <v>1725.1602182758349</v>
      </c>
    </row>
    <row r="39" spans="1:5" x14ac:dyDescent="0.25">
      <c r="A39" s="64" t="s">
        <v>566</v>
      </c>
      <c r="B39" s="428">
        <v>84866.180560517125</v>
      </c>
      <c r="C39" s="428">
        <v>1107.7073539537491</v>
      </c>
      <c r="D39" s="428">
        <v>594.15450554396227</v>
      </c>
      <c r="E39" s="428">
        <v>513.55284840978686</v>
      </c>
    </row>
    <row r="40" spans="1:5" x14ac:dyDescent="0.25">
      <c r="A40" s="62" t="s">
        <v>567</v>
      </c>
      <c r="B40" s="430">
        <v>46574.795301463637</v>
      </c>
      <c r="C40" s="430">
        <v>1087.573658571639</v>
      </c>
      <c r="D40" s="430">
        <v>535.48936206430608</v>
      </c>
      <c r="E40" s="430">
        <v>552.08429650733297</v>
      </c>
    </row>
    <row r="41" spans="1:5" x14ac:dyDescent="0.25">
      <c r="A41" s="64" t="s">
        <v>567</v>
      </c>
      <c r="B41" s="428">
        <v>26960.397354660461</v>
      </c>
      <c r="C41" s="428">
        <v>669.99701274222025</v>
      </c>
      <c r="D41" s="428">
        <v>333.98830212021835</v>
      </c>
      <c r="E41" s="428">
        <v>336.00871062200184</v>
      </c>
    </row>
    <row r="42" spans="1:5" x14ac:dyDescent="0.25">
      <c r="A42" s="64" t="s">
        <v>568</v>
      </c>
      <c r="B42" s="428">
        <v>19614.397946803176</v>
      </c>
      <c r="C42" s="428">
        <v>417.57664582941879</v>
      </c>
      <c r="D42" s="428">
        <v>201.50105994408767</v>
      </c>
      <c r="E42" s="428">
        <v>216.07558588533109</v>
      </c>
    </row>
    <row r="43" spans="1:5" x14ac:dyDescent="0.25">
      <c r="A43" s="62" t="s">
        <v>569</v>
      </c>
      <c r="B43" s="430">
        <v>105828.83461050138</v>
      </c>
      <c r="C43" s="430">
        <v>1180.7499041815213</v>
      </c>
      <c r="D43" s="430">
        <v>561.65958580386268</v>
      </c>
      <c r="E43" s="430">
        <v>619.09031837765872</v>
      </c>
    </row>
    <row r="44" spans="1:5" x14ac:dyDescent="0.25">
      <c r="A44" s="64" t="s">
        <v>569</v>
      </c>
      <c r="B44" s="428">
        <v>31322.106496131262</v>
      </c>
      <c r="C44" s="428">
        <v>555.45251813962147</v>
      </c>
      <c r="D44" s="428">
        <v>261.1067312095152</v>
      </c>
      <c r="E44" s="428">
        <v>294.34578693010627</v>
      </c>
    </row>
    <row r="45" spans="1:5" x14ac:dyDescent="0.25">
      <c r="A45" s="64" t="s">
        <v>570</v>
      </c>
      <c r="B45" s="428">
        <v>74506.728114370111</v>
      </c>
      <c r="C45" s="428">
        <v>625.29738604189993</v>
      </c>
      <c r="D45" s="428">
        <v>300.55285459434748</v>
      </c>
      <c r="E45" s="428">
        <v>324.74453144755245</v>
      </c>
    </row>
    <row r="46" spans="1:5" x14ac:dyDescent="0.25">
      <c r="A46" s="62" t="s">
        <v>579</v>
      </c>
      <c r="B46" s="430">
        <v>103236.81492193474</v>
      </c>
      <c r="C46" s="430">
        <v>1599.8544076973876</v>
      </c>
      <c r="D46" s="430">
        <v>838.88645418842907</v>
      </c>
      <c r="E46" s="430">
        <v>760.96795350895854</v>
      </c>
    </row>
    <row r="47" spans="1:5" x14ac:dyDescent="0.25">
      <c r="A47" s="64" t="s">
        <v>571</v>
      </c>
      <c r="B47" s="428">
        <v>66463.227253744029</v>
      </c>
      <c r="C47" s="428">
        <v>1175.6892573533964</v>
      </c>
      <c r="D47" s="428">
        <v>597.98129292752799</v>
      </c>
      <c r="E47" s="428">
        <v>577.70796442586845</v>
      </c>
    </row>
    <row r="48" spans="1:5" x14ac:dyDescent="0.25">
      <c r="A48" s="64" t="s">
        <v>572</v>
      </c>
      <c r="B48" s="428">
        <v>36773.58766819071</v>
      </c>
      <c r="C48" s="428">
        <v>424.16515034399106</v>
      </c>
      <c r="D48" s="428">
        <v>240.90516126090102</v>
      </c>
      <c r="E48" s="428">
        <v>183.25998908309003</v>
      </c>
    </row>
    <row r="49" spans="1:5" x14ac:dyDescent="0.25">
      <c r="A49" s="62" t="s">
        <v>573</v>
      </c>
      <c r="B49" s="430">
        <v>78696.272450047458</v>
      </c>
      <c r="C49" s="430">
        <v>980.68537454405339</v>
      </c>
      <c r="D49" s="430">
        <v>514.07077530067352</v>
      </c>
      <c r="E49" s="430">
        <v>466.61459924337987</v>
      </c>
    </row>
    <row r="50" spans="1:5" x14ac:dyDescent="0.25">
      <c r="A50" s="64" t="s">
        <v>573</v>
      </c>
      <c r="B50" s="428">
        <v>47014.426091461668</v>
      </c>
      <c r="C50" s="428">
        <v>543.49944140477976</v>
      </c>
      <c r="D50" s="428">
        <v>293.64251316807719</v>
      </c>
      <c r="E50" s="428">
        <v>249.85692823670254</v>
      </c>
    </row>
    <row r="51" spans="1:5" x14ac:dyDescent="0.25">
      <c r="A51" s="64" t="s">
        <v>574</v>
      </c>
      <c r="B51" s="428">
        <v>31681.84635858579</v>
      </c>
      <c r="C51" s="428">
        <v>437.18593313927363</v>
      </c>
      <c r="D51" s="428">
        <v>220.4282621325963</v>
      </c>
      <c r="E51" s="428">
        <v>216.75767100667736</v>
      </c>
    </row>
    <row r="52" spans="1:5" x14ac:dyDescent="0.25">
      <c r="A52" s="62" t="s">
        <v>575</v>
      </c>
      <c r="B52" s="430">
        <v>50566.079167142329</v>
      </c>
      <c r="C52" s="430">
        <v>348.02774793614742</v>
      </c>
      <c r="D52" s="430">
        <v>170.38642075746239</v>
      </c>
      <c r="E52" s="430">
        <v>177.64132717868503</v>
      </c>
    </row>
    <row r="53" spans="1:5" x14ac:dyDescent="0.25">
      <c r="A53" s="64" t="s">
        <v>575</v>
      </c>
      <c r="B53" s="428">
        <v>50566.079167142329</v>
      </c>
      <c r="C53" s="428">
        <v>348.02774793614742</v>
      </c>
      <c r="D53" s="428">
        <v>170.38642075746239</v>
      </c>
      <c r="E53" s="428">
        <v>177.64132717868503</v>
      </c>
    </row>
    <row r="54" spans="1:5" x14ac:dyDescent="0.25">
      <c r="A54" s="62" t="s">
        <v>576</v>
      </c>
      <c r="B54" s="430">
        <v>47988.663382513965</v>
      </c>
      <c r="C54" s="430">
        <v>319.99215250528903</v>
      </c>
      <c r="D54" s="430">
        <v>148.68179020670945</v>
      </c>
      <c r="E54" s="430">
        <v>171.31036229857961</v>
      </c>
    </row>
    <row r="55" spans="1:5" x14ac:dyDescent="0.25">
      <c r="A55" s="64" t="s">
        <v>576</v>
      </c>
      <c r="B55" s="428">
        <v>47988.663382513965</v>
      </c>
      <c r="C55" s="428">
        <v>319.99215250528903</v>
      </c>
      <c r="D55" s="428">
        <v>148.68179020670945</v>
      </c>
      <c r="E55" s="428">
        <v>171.31036229857961</v>
      </c>
    </row>
    <row r="56" spans="1:5" x14ac:dyDescent="0.25">
      <c r="A56" s="62" t="s">
        <v>577</v>
      </c>
      <c r="B56" s="430">
        <v>61943.194231506866</v>
      </c>
      <c r="C56" s="430">
        <v>434.29745335608817</v>
      </c>
      <c r="D56" s="430">
        <v>216.74911630791991</v>
      </c>
      <c r="E56" s="430">
        <v>217.54833704816826</v>
      </c>
    </row>
    <row r="57" spans="1:5" x14ac:dyDescent="0.25">
      <c r="A57" s="64" t="s">
        <v>577</v>
      </c>
      <c r="B57" s="428">
        <v>39045.373246494506</v>
      </c>
      <c r="C57" s="428">
        <v>319.30067841519087</v>
      </c>
      <c r="D57" s="428">
        <v>148.35539212894594</v>
      </c>
      <c r="E57" s="428">
        <v>170.94528628624496</v>
      </c>
    </row>
    <row r="58" spans="1:5" x14ac:dyDescent="0.25">
      <c r="A58" s="64" t="s">
        <v>578</v>
      </c>
      <c r="B58" s="428">
        <v>22897.82098501236</v>
      </c>
      <c r="C58" s="428">
        <v>114.9967749408973</v>
      </c>
      <c r="D58" s="428">
        <v>68.393724178973983</v>
      </c>
      <c r="E58" s="428">
        <v>46.603050761923313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21" style="1" customWidth="1"/>
    <col min="2" max="2" width="13.85546875" style="1" customWidth="1"/>
    <col min="3" max="3" width="12.7109375" style="1" customWidth="1"/>
    <col min="4" max="4" width="10.5703125" style="1" customWidth="1"/>
    <col min="5" max="5" width="10.85546875" style="1" customWidth="1"/>
    <col min="6" max="6" width="11.140625" style="1" customWidth="1"/>
    <col min="7" max="7" width="16" style="1" customWidth="1"/>
    <col min="8" max="16384" width="9.140625" style="1"/>
  </cols>
  <sheetData>
    <row r="1" spans="1:7" ht="22.5" customHeight="1" thickBot="1" x14ac:dyDescent="0.3">
      <c r="A1" s="642" t="s">
        <v>609</v>
      </c>
      <c r="B1" s="642"/>
      <c r="C1" s="642"/>
      <c r="D1" s="642"/>
      <c r="E1" s="642"/>
      <c r="F1" s="642"/>
      <c r="G1" s="642"/>
    </row>
    <row r="2" spans="1:7" ht="15.75" customHeight="1" x14ac:dyDescent="0.25">
      <c r="A2" s="643" t="s">
        <v>608</v>
      </c>
      <c r="B2" s="645" t="s">
        <v>10</v>
      </c>
      <c r="C2" s="647" t="s">
        <v>526</v>
      </c>
      <c r="D2" s="646" t="s">
        <v>11</v>
      </c>
      <c r="E2" s="646"/>
      <c r="F2" s="646"/>
      <c r="G2" s="646"/>
    </row>
    <row r="3" spans="1:7" ht="21" customHeight="1" x14ac:dyDescent="0.25">
      <c r="A3" s="644"/>
      <c r="B3" s="646"/>
      <c r="C3" s="648"/>
      <c r="D3" s="251" t="s">
        <v>12</v>
      </c>
      <c r="E3" s="251" t="s">
        <v>13</v>
      </c>
      <c r="F3" s="251" t="s">
        <v>14</v>
      </c>
      <c r="G3" s="251" t="s">
        <v>15</v>
      </c>
    </row>
    <row r="4" spans="1:7" x14ac:dyDescent="0.25">
      <c r="A4" s="454" t="s">
        <v>546</v>
      </c>
      <c r="B4" s="413">
        <v>2691901.7884510024</v>
      </c>
      <c r="C4" s="413">
        <f>D4+E4+F4+G4</f>
        <v>36309.60524522276</v>
      </c>
      <c r="D4" s="413">
        <v>7470.9044772517018</v>
      </c>
      <c r="E4" s="413">
        <v>10059.743320480802</v>
      </c>
      <c r="F4" s="413">
        <v>17840.70622425725</v>
      </c>
      <c r="G4" s="413">
        <v>938.25122323300366</v>
      </c>
    </row>
    <row r="5" spans="1:7" x14ac:dyDescent="0.25">
      <c r="A5" s="60"/>
      <c r="B5" s="157"/>
      <c r="C5" s="158"/>
      <c r="D5" s="157"/>
      <c r="E5" s="157"/>
      <c r="F5" s="157"/>
      <c r="G5" s="157"/>
    </row>
    <row r="6" spans="1:7" x14ac:dyDescent="0.25">
      <c r="A6" s="454" t="s">
        <v>138</v>
      </c>
      <c r="B6" s="454"/>
      <c r="C6" s="454"/>
      <c r="D6" s="454"/>
      <c r="E6" s="454"/>
      <c r="F6" s="454"/>
      <c r="G6" s="454"/>
    </row>
    <row r="7" spans="1:7" x14ac:dyDescent="0.25">
      <c r="A7" s="156" t="s">
        <v>6</v>
      </c>
      <c r="B7" s="417">
        <v>1297751.8005301389</v>
      </c>
      <c r="C7" s="417">
        <f>D7+E7+F7+G7</f>
        <v>16493.925209223849</v>
      </c>
      <c r="D7" s="417">
        <v>3102.7736256555049</v>
      </c>
      <c r="E7" s="417">
        <v>4693.9476873981166</v>
      </c>
      <c r="F7" s="417">
        <v>8346.2831630712753</v>
      </c>
      <c r="G7" s="417">
        <v>350.92073309895142</v>
      </c>
    </row>
    <row r="8" spans="1:7" x14ac:dyDescent="0.25">
      <c r="A8" s="156" t="s">
        <v>7</v>
      </c>
      <c r="B8" s="417">
        <v>1394149.9879278922</v>
      </c>
      <c r="C8" s="417">
        <f>D8+E8+F8+G8</f>
        <v>19815.680035997029</v>
      </c>
      <c r="D8" s="417">
        <v>4368.1308515961982</v>
      </c>
      <c r="E8" s="417">
        <v>5365.7956330814177</v>
      </c>
      <c r="F8" s="417">
        <v>9494.4230611853764</v>
      </c>
      <c r="G8" s="417">
        <v>587.33049013403718</v>
      </c>
    </row>
    <row r="9" spans="1:7" x14ac:dyDescent="0.25">
      <c r="A9" s="454" t="s">
        <v>339</v>
      </c>
      <c r="B9" s="454"/>
      <c r="C9" s="454"/>
      <c r="D9" s="454"/>
      <c r="E9" s="454"/>
      <c r="F9" s="454"/>
      <c r="G9" s="454"/>
    </row>
    <row r="10" spans="1:7" x14ac:dyDescent="0.25">
      <c r="A10" s="62" t="s">
        <v>547</v>
      </c>
      <c r="B10" s="430">
        <v>258072.77573235054</v>
      </c>
      <c r="C10" s="430">
        <v>4065.225466409936</v>
      </c>
      <c r="D10" s="430">
        <v>773.33925343538533</v>
      </c>
      <c r="E10" s="430">
        <v>921.26306933138858</v>
      </c>
      <c r="F10" s="430">
        <v>2225.3296471320168</v>
      </c>
      <c r="G10" s="430">
        <v>145.29349651114538</v>
      </c>
    </row>
    <row r="11" spans="1:7" x14ac:dyDescent="0.25">
      <c r="A11" s="64" t="s">
        <v>547</v>
      </c>
      <c r="B11" s="428">
        <v>139150.28592533775</v>
      </c>
      <c r="C11" s="428">
        <v>2092.6090535928706</v>
      </c>
      <c r="D11" s="428">
        <v>338.99802890318222</v>
      </c>
      <c r="E11" s="428">
        <v>444.90265299418206</v>
      </c>
      <c r="F11" s="428">
        <v>1220.0547128073499</v>
      </c>
      <c r="G11" s="428">
        <v>88.653658888156542</v>
      </c>
    </row>
    <row r="12" spans="1:7" x14ac:dyDescent="0.25">
      <c r="A12" s="63" t="s">
        <v>548</v>
      </c>
      <c r="B12" s="428">
        <v>59309.988985635326</v>
      </c>
      <c r="C12" s="428">
        <v>941.35885423196817</v>
      </c>
      <c r="D12" s="428">
        <v>209.51961508599504</v>
      </c>
      <c r="E12" s="428">
        <v>210.0929194694757</v>
      </c>
      <c r="F12" s="428">
        <v>503.27680740813145</v>
      </c>
      <c r="G12" s="428">
        <v>18.469512268365932</v>
      </c>
    </row>
    <row r="13" spans="1:7" x14ac:dyDescent="0.25">
      <c r="A13" s="64" t="s">
        <v>549</v>
      </c>
      <c r="B13" s="428">
        <v>59612.500821377442</v>
      </c>
      <c r="C13" s="428">
        <v>1031.2575585850973</v>
      </c>
      <c r="D13" s="428">
        <v>224.82160944620807</v>
      </c>
      <c r="E13" s="428">
        <v>266.26749686773081</v>
      </c>
      <c r="F13" s="428">
        <v>501.9981269165354</v>
      </c>
      <c r="G13" s="428">
        <v>38.170325354622904</v>
      </c>
    </row>
    <row r="14" spans="1:7" x14ac:dyDescent="0.25">
      <c r="A14" s="62" t="s">
        <v>546</v>
      </c>
      <c r="B14" s="430">
        <v>836293.05069783051</v>
      </c>
      <c r="C14" s="430">
        <v>9716.1402453840346</v>
      </c>
      <c r="D14" s="430">
        <v>1782.0938047201971</v>
      </c>
      <c r="E14" s="430">
        <v>2823.3342600363053</v>
      </c>
      <c r="F14" s="430">
        <v>4928.4796595796552</v>
      </c>
      <c r="G14" s="430">
        <v>182.23252104787719</v>
      </c>
    </row>
    <row r="15" spans="1:7" x14ac:dyDescent="0.25">
      <c r="A15" s="64" t="s">
        <v>546</v>
      </c>
      <c r="B15" s="428">
        <v>762416.62690074102</v>
      </c>
      <c r="C15" s="428">
        <v>8887.2636575350571</v>
      </c>
      <c r="D15" s="428">
        <v>1602.0011018653809</v>
      </c>
      <c r="E15" s="428">
        <v>2559.3137462645045</v>
      </c>
      <c r="F15" s="428">
        <v>4559.7231989898792</v>
      </c>
      <c r="G15" s="428">
        <v>166.22561041529337</v>
      </c>
    </row>
    <row r="16" spans="1:7" x14ac:dyDescent="0.25">
      <c r="A16" s="64" t="s">
        <v>550</v>
      </c>
      <c r="B16" s="428">
        <v>73876.423797089446</v>
      </c>
      <c r="C16" s="428">
        <v>828.87658784897621</v>
      </c>
      <c r="D16" s="428">
        <v>180.09270285481614</v>
      </c>
      <c r="E16" s="428">
        <v>264.02051377180061</v>
      </c>
      <c r="F16" s="428">
        <v>368.75646058977566</v>
      </c>
      <c r="G16" s="428">
        <v>16.006910632583811</v>
      </c>
    </row>
    <row r="17" spans="1:7" x14ac:dyDescent="0.25">
      <c r="A17" s="62" t="s">
        <v>551</v>
      </c>
      <c r="B17" s="430">
        <v>77736.363698525325</v>
      </c>
      <c r="C17" s="430">
        <v>628.00524420739384</v>
      </c>
      <c r="D17" s="430">
        <v>151.84286711288456</v>
      </c>
      <c r="E17" s="430">
        <v>195.48752934592972</v>
      </c>
      <c r="F17" s="430">
        <v>259.74273384443143</v>
      </c>
      <c r="G17" s="430">
        <v>20.932113904148061</v>
      </c>
    </row>
    <row r="18" spans="1:7" x14ac:dyDescent="0.25">
      <c r="A18" s="64" t="s">
        <v>551</v>
      </c>
      <c r="B18" s="428">
        <v>55436.124620459042</v>
      </c>
      <c r="C18" s="428">
        <v>545.93907247901564</v>
      </c>
      <c r="D18" s="428">
        <v>133.00964328492989</v>
      </c>
      <c r="E18" s="428">
        <v>166.27674909883672</v>
      </c>
      <c r="F18" s="428">
        <v>231.87707028055627</v>
      </c>
      <c r="G18" s="428">
        <v>14.77560981469275</v>
      </c>
    </row>
    <row r="19" spans="1:7" x14ac:dyDescent="0.25">
      <c r="A19" s="64" t="s">
        <v>552</v>
      </c>
      <c r="B19" s="428">
        <v>22300.239078066275</v>
      </c>
      <c r="C19" s="428">
        <v>82.066171728378151</v>
      </c>
      <c r="D19" s="428">
        <v>18.833223827954662</v>
      </c>
      <c r="E19" s="428">
        <v>29.210780247093002</v>
      </c>
      <c r="F19" s="428">
        <v>27.86566356387517</v>
      </c>
      <c r="G19" s="428">
        <v>6.1565040894553125</v>
      </c>
    </row>
    <row r="20" spans="1:7" x14ac:dyDescent="0.25">
      <c r="A20" s="62" t="s">
        <v>553</v>
      </c>
      <c r="B20" s="430">
        <v>263415.33378102764</v>
      </c>
      <c r="C20" s="430">
        <v>3039.8345079999372</v>
      </c>
      <c r="D20" s="430">
        <v>587.36116813433216</v>
      </c>
      <c r="E20" s="430">
        <v>901.04022146803322</v>
      </c>
      <c r="F20" s="430">
        <v>1491.0993783209101</v>
      </c>
      <c r="G20" s="430">
        <v>60.333740076661996</v>
      </c>
    </row>
    <row r="21" spans="1:7" x14ac:dyDescent="0.25">
      <c r="A21" s="64" t="s">
        <v>553</v>
      </c>
      <c r="B21" s="428">
        <v>263415.33378102764</v>
      </c>
      <c r="C21" s="428">
        <v>3039.8345079999372</v>
      </c>
      <c r="D21" s="428">
        <v>587.36116813433216</v>
      </c>
      <c r="E21" s="428">
        <v>901.04022146803322</v>
      </c>
      <c r="F21" s="428">
        <v>1491.0993783209101</v>
      </c>
      <c r="G21" s="428">
        <v>60.333740076661996</v>
      </c>
    </row>
    <row r="22" spans="1:7" x14ac:dyDescent="0.25">
      <c r="A22" s="65" t="s">
        <v>554</v>
      </c>
      <c r="B22" s="430">
        <v>59828.967877961841</v>
      </c>
      <c r="C22" s="430">
        <v>626.99680144202125</v>
      </c>
      <c r="D22" s="430">
        <v>171.85316743008639</v>
      </c>
      <c r="E22" s="430">
        <v>185.37610541424385</v>
      </c>
      <c r="F22" s="430">
        <v>252.52931714721618</v>
      </c>
      <c r="G22" s="430">
        <v>17.238211450474875</v>
      </c>
    </row>
    <row r="23" spans="1:7" x14ac:dyDescent="0.25">
      <c r="A23" s="64" t="s">
        <v>584</v>
      </c>
      <c r="B23" s="428">
        <v>43391.9947434118</v>
      </c>
      <c r="C23" s="428">
        <v>481.37459761367643</v>
      </c>
      <c r="D23" s="428">
        <v>124.77010786019976</v>
      </c>
      <c r="E23" s="428">
        <v>151.67135897529039</v>
      </c>
      <c r="F23" s="428">
        <v>193.85142341716676</v>
      </c>
      <c r="G23" s="428">
        <v>11.081707361019562</v>
      </c>
    </row>
    <row r="24" spans="1:7" x14ac:dyDescent="0.25">
      <c r="A24" s="64" t="s">
        <v>555</v>
      </c>
      <c r="B24" s="428">
        <v>16436.97313455004</v>
      </c>
      <c r="C24" s="428">
        <v>145.62220382834482</v>
      </c>
      <c r="D24" s="428">
        <v>47.083059569886622</v>
      </c>
      <c r="E24" s="428">
        <v>33.704746438953464</v>
      </c>
      <c r="F24" s="428">
        <v>58.677893730049426</v>
      </c>
      <c r="G24" s="428">
        <v>6.1565040894553125</v>
      </c>
    </row>
    <row r="25" spans="1:7" x14ac:dyDescent="0.25">
      <c r="A25" s="62" t="s">
        <v>556</v>
      </c>
      <c r="B25" s="430">
        <v>153449.78713290417</v>
      </c>
      <c r="C25" s="430">
        <v>1956.3423513251221</v>
      </c>
      <c r="D25" s="430">
        <v>467.2993662311232</v>
      </c>
      <c r="E25" s="430">
        <v>556.12831624272849</v>
      </c>
      <c r="F25" s="430">
        <v>889.81914022508329</v>
      </c>
      <c r="G25" s="430">
        <v>43.095528626187161</v>
      </c>
    </row>
    <row r="26" spans="1:7" x14ac:dyDescent="0.25">
      <c r="A26" s="64" t="s">
        <v>556</v>
      </c>
      <c r="B26" s="428">
        <v>115352.78029315684</v>
      </c>
      <c r="C26" s="428">
        <v>1577.9729105055414</v>
      </c>
      <c r="D26" s="428">
        <v>362.53955868812534</v>
      </c>
      <c r="E26" s="428">
        <v>452.76709382993778</v>
      </c>
      <c r="F26" s="428">
        <v>729.42113590441966</v>
      </c>
      <c r="G26" s="428">
        <v>33.245122083058661</v>
      </c>
    </row>
    <row r="27" spans="1:7" x14ac:dyDescent="0.25">
      <c r="A27" s="64" t="s">
        <v>557</v>
      </c>
      <c r="B27" s="428">
        <v>38097.00683974733</v>
      </c>
      <c r="C27" s="428">
        <v>378.36944081958069</v>
      </c>
      <c r="D27" s="428">
        <v>104.75980754299786</v>
      </c>
      <c r="E27" s="428">
        <v>103.36122241279068</v>
      </c>
      <c r="F27" s="428">
        <v>160.39800432066363</v>
      </c>
      <c r="G27" s="428">
        <v>9.8504065431284999</v>
      </c>
    </row>
    <row r="28" spans="1:7" x14ac:dyDescent="0.25">
      <c r="A28" s="62" t="s">
        <v>558</v>
      </c>
      <c r="B28" s="430">
        <v>166141.17804077707</v>
      </c>
      <c r="C28" s="430">
        <v>3103.9047195116409</v>
      </c>
      <c r="D28" s="430">
        <v>535.56980260745729</v>
      </c>
      <c r="E28" s="430">
        <v>659.48953865552403</v>
      </c>
      <c r="F28" s="430">
        <v>1810.341312817374</v>
      </c>
      <c r="G28" s="430">
        <v>98.504065431285085</v>
      </c>
    </row>
    <row r="29" spans="1:7" x14ac:dyDescent="0.25">
      <c r="A29" s="64" t="s">
        <v>558</v>
      </c>
      <c r="B29" s="428">
        <v>95734.605596340218</v>
      </c>
      <c r="C29" s="428">
        <v>2135.3394338252979</v>
      </c>
      <c r="D29" s="428">
        <v>359.00832922038387</v>
      </c>
      <c r="E29" s="428">
        <v>446.02614454214716</v>
      </c>
      <c r="F29" s="428">
        <v>1255.1956101714122</v>
      </c>
      <c r="G29" s="428">
        <v>75.109349891354796</v>
      </c>
    </row>
    <row r="30" spans="1:7" x14ac:dyDescent="0.25">
      <c r="A30" s="64" t="s">
        <v>559</v>
      </c>
      <c r="B30" s="428">
        <v>70406.572444436853</v>
      </c>
      <c r="C30" s="428">
        <v>968.56528568632234</v>
      </c>
      <c r="D30" s="428">
        <v>176.56147338707467</v>
      </c>
      <c r="E30" s="428">
        <v>213.46339411337101</v>
      </c>
      <c r="F30" s="428">
        <v>555.14570264594647</v>
      </c>
      <c r="G30" s="428">
        <v>23.394715539930175</v>
      </c>
    </row>
    <row r="31" spans="1:7" x14ac:dyDescent="0.25">
      <c r="A31" s="62" t="s">
        <v>560</v>
      </c>
      <c r="B31" s="430">
        <v>76193.219071693515</v>
      </c>
      <c r="C31" s="430">
        <v>764.86930354035565</v>
      </c>
      <c r="D31" s="430">
        <v>157.72824955912017</v>
      </c>
      <c r="E31" s="430">
        <v>266.26749686773081</v>
      </c>
      <c r="F31" s="430">
        <v>331.02315057037606</v>
      </c>
      <c r="G31" s="430">
        <v>9.8504065431284999</v>
      </c>
    </row>
    <row r="32" spans="1:7" x14ac:dyDescent="0.25">
      <c r="A32" s="64" t="s">
        <v>560</v>
      </c>
      <c r="B32" s="428">
        <v>46614.578200195014</v>
      </c>
      <c r="C32" s="428">
        <v>624.94056774330181</v>
      </c>
      <c r="D32" s="428">
        <v>120.06180190321108</v>
      </c>
      <c r="E32" s="428">
        <v>224.69830959302203</v>
      </c>
      <c r="F32" s="428">
        <v>272.7926513397224</v>
      </c>
      <c r="G32" s="428">
        <v>7.387804907346375</v>
      </c>
    </row>
    <row r="33" spans="1:7" x14ac:dyDescent="0.25">
      <c r="A33" s="64" t="s">
        <v>561</v>
      </c>
      <c r="B33" s="428">
        <v>29578.640871498497</v>
      </c>
      <c r="C33" s="428">
        <v>139.9287357970542</v>
      </c>
      <c r="D33" s="428">
        <v>37.666447655909316</v>
      </c>
      <c r="E33" s="428">
        <v>41.569187274709279</v>
      </c>
      <c r="F33" s="428">
        <v>58.230499230653457</v>
      </c>
      <c r="G33" s="428">
        <v>2.462601635782125</v>
      </c>
    </row>
    <row r="34" spans="1:7" x14ac:dyDescent="0.25">
      <c r="A34" s="62" t="s">
        <v>562</v>
      </c>
      <c r="B34" s="430">
        <v>91293.271809349011</v>
      </c>
      <c r="C34" s="430">
        <v>1994.7401958980761</v>
      </c>
      <c r="D34" s="430">
        <v>426.10168910747177</v>
      </c>
      <c r="E34" s="430">
        <v>611.17940209302219</v>
      </c>
      <c r="F34" s="430">
        <v>890.968860531465</v>
      </c>
      <c r="G34" s="430">
        <v>66.490244166117321</v>
      </c>
    </row>
    <row r="35" spans="1:7" x14ac:dyDescent="0.25">
      <c r="A35" s="64" t="s">
        <v>562</v>
      </c>
      <c r="B35" s="428">
        <v>53582.626101420283</v>
      </c>
      <c r="C35" s="428">
        <v>921.29301914560597</v>
      </c>
      <c r="D35" s="428">
        <v>177.73854987632183</v>
      </c>
      <c r="E35" s="428">
        <v>305.58970104650939</v>
      </c>
      <c r="F35" s="428">
        <v>417.03265431862673</v>
      </c>
      <c r="G35" s="428">
        <v>20.932113904148054</v>
      </c>
    </row>
    <row r="36" spans="1:7" x14ac:dyDescent="0.25">
      <c r="A36" s="64" t="s">
        <v>563</v>
      </c>
      <c r="B36" s="428">
        <v>23205.263373012836</v>
      </c>
      <c r="C36" s="428">
        <v>901.66104018617159</v>
      </c>
      <c r="D36" s="428">
        <v>211.87376806448935</v>
      </c>
      <c r="E36" s="428">
        <v>244.92115745639387</v>
      </c>
      <c r="F36" s="428">
        <v>406.69578931066542</v>
      </c>
      <c r="G36" s="428">
        <v>38.170325354622904</v>
      </c>
    </row>
    <row r="37" spans="1:7" x14ac:dyDescent="0.25">
      <c r="A37" s="64" t="s">
        <v>564</v>
      </c>
      <c r="B37" s="428">
        <v>14505.382334915899</v>
      </c>
      <c r="C37" s="428">
        <v>171.78613656630128</v>
      </c>
      <c r="D37" s="428">
        <v>36.489371166662153</v>
      </c>
      <c r="E37" s="428">
        <v>60.668543590116258</v>
      </c>
      <c r="F37" s="428">
        <v>67.240416902176491</v>
      </c>
      <c r="G37" s="428">
        <v>7.387804907346375</v>
      </c>
    </row>
    <row r="38" spans="1:7" x14ac:dyDescent="0.25">
      <c r="A38" s="62" t="s">
        <v>565</v>
      </c>
      <c r="B38" s="430">
        <v>214643.18655849283</v>
      </c>
      <c r="C38" s="430">
        <v>4462.3657107103663</v>
      </c>
      <c r="D38" s="430">
        <v>1024.0565456450272</v>
      </c>
      <c r="E38" s="430">
        <v>1276.2863984883963</v>
      </c>
      <c r="F38" s="430">
        <v>2032.7361806983808</v>
      </c>
      <c r="G38" s="430">
        <v>129.28658587856177</v>
      </c>
    </row>
    <row r="39" spans="1:7" x14ac:dyDescent="0.25">
      <c r="A39" s="64" t="s">
        <v>565</v>
      </c>
      <c r="B39" s="428">
        <v>129777.00599797571</v>
      </c>
      <c r="C39" s="428">
        <v>3354.6583567565931</v>
      </c>
      <c r="D39" s="428">
        <v>735.67280577947383</v>
      </c>
      <c r="E39" s="428">
        <v>1002.1544607848975</v>
      </c>
      <c r="F39" s="428">
        <v>1520.7896263967189</v>
      </c>
      <c r="G39" s="428">
        <v>96.041463795502949</v>
      </c>
    </row>
    <row r="40" spans="1:7" x14ac:dyDescent="0.25">
      <c r="A40" s="64" t="s">
        <v>566</v>
      </c>
      <c r="B40" s="428">
        <v>84866.180560517125</v>
      </c>
      <c r="C40" s="428">
        <v>1107.7073539537514</v>
      </c>
      <c r="D40" s="428">
        <v>288.3837398655545</v>
      </c>
      <c r="E40" s="428">
        <v>274.13193770348653</v>
      </c>
      <c r="F40" s="428">
        <v>511.94655430165164</v>
      </c>
      <c r="G40" s="428">
        <v>33.245122083058661</v>
      </c>
    </row>
    <row r="41" spans="1:7" x14ac:dyDescent="0.25">
      <c r="A41" s="62" t="s">
        <v>567</v>
      </c>
      <c r="B41" s="430">
        <v>46574.795301463637</v>
      </c>
      <c r="C41" s="430">
        <v>1087.5736585716413</v>
      </c>
      <c r="D41" s="430">
        <v>240.1236038064211</v>
      </c>
      <c r="E41" s="430">
        <v>299.97224330668388</v>
      </c>
      <c r="F41" s="430">
        <v>514.23268937547755</v>
      </c>
      <c r="G41" s="430">
        <v>33.245122083058661</v>
      </c>
    </row>
    <row r="42" spans="1:7" x14ac:dyDescent="0.25">
      <c r="A42" s="64" t="s">
        <v>567</v>
      </c>
      <c r="B42" s="428">
        <v>26960.397354660461</v>
      </c>
      <c r="C42" s="428">
        <v>669.99701274222286</v>
      </c>
      <c r="D42" s="428">
        <v>123.59303137095259</v>
      </c>
      <c r="E42" s="428">
        <v>190.99356315406897</v>
      </c>
      <c r="F42" s="428">
        <v>336.94090594883539</v>
      </c>
      <c r="G42" s="428">
        <v>18.469512268365932</v>
      </c>
    </row>
    <row r="43" spans="1:7" x14ac:dyDescent="0.25">
      <c r="A43" s="64" t="s">
        <v>568</v>
      </c>
      <c r="B43" s="428">
        <v>19614.397946803176</v>
      </c>
      <c r="C43" s="428">
        <v>417.57664582942016</v>
      </c>
      <c r="D43" s="428">
        <v>116.53057243546957</v>
      </c>
      <c r="E43" s="428">
        <v>108.97868015261626</v>
      </c>
      <c r="F43" s="428">
        <v>177.29178342664162</v>
      </c>
      <c r="G43" s="428">
        <v>14.77560981469275</v>
      </c>
    </row>
    <row r="44" spans="1:7" x14ac:dyDescent="0.25">
      <c r="A44" s="62" t="s">
        <v>569</v>
      </c>
      <c r="B44" s="430">
        <v>105828.83461050138</v>
      </c>
      <c r="C44" s="430">
        <v>1180.7499041815236</v>
      </c>
      <c r="D44" s="430">
        <v>291.91496933329597</v>
      </c>
      <c r="E44" s="430">
        <v>305.58970104650939</v>
      </c>
      <c r="F44" s="430">
        <v>558.61921744389701</v>
      </c>
      <c r="G44" s="430">
        <v>24.626016357821236</v>
      </c>
    </row>
    <row r="45" spans="1:7" x14ac:dyDescent="0.25">
      <c r="A45" s="64" t="s">
        <v>569</v>
      </c>
      <c r="B45" s="428">
        <v>31322.106496131262</v>
      </c>
      <c r="C45" s="428">
        <v>555.45251813962341</v>
      </c>
      <c r="D45" s="428">
        <v>118.88472541396391</v>
      </c>
      <c r="E45" s="428">
        <v>157.2888167151159</v>
      </c>
      <c r="F45" s="428">
        <v>265.73466701374201</v>
      </c>
      <c r="G45" s="428">
        <v>13.544308996801687</v>
      </c>
    </row>
    <row r="46" spans="1:7" x14ac:dyDescent="0.25">
      <c r="A46" s="64" t="s">
        <v>570</v>
      </c>
      <c r="B46" s="428">
        <v>74506.728114370111</v>
      </c>
      <c r="C46" s="428">
        <v>625.29738604190209</v>
      </c>
      <c r="D46" s="428">
        <v>173.0302439193332</v>
      </c>
      <c r="E46" s="428">
        <v>148.30088433139508</v>
      </c>
      <c r="F46" s="428">
        <v>292.88455043015421</v>
      </c>
      <c r="G46" s="428">
        <v>11.081707361019562</v>
      </c>
    </row>
    <row r="47" spans="1:7" x14ac:dyDescent="0.25">
      <c r="A47" s="62" t="s">
        <v>579</v>
      </c>
      <c r="B47" s="430">
        <v>103236.81492193474</v>
      </c>
      <c r="C47" s="430">
        <v>1599.8544076973849</v>
      </c>
      <c r="D47" s="430">
        <v>360.18540570963103</v>
      </c>
      <c r="E47" s="430">
        <v>486.47184026889084</v>
      </c>
      <c r="F47" s="430">
        <v>695.32602327798315</v>
      </c>
      <c r="G47" s="430">
        <v>57.871138440879875</v>
      </c>
    </row>
    <row r="48" spans="1:7" x14ac:dyDescent="0.25">
      <c r="A48" s="64" t="s">
        <v>571</v>
      </c>
      <c r="B48" s="428">
        <v>66463.227253744029</v>
      </c>
      <c r="C48" s="428">
        <v>1175.6892573533958</v>
      </c>
      <c r="D48" s="428">
        <v>253.07144518813982</v>
      </c>
      <c r="E48" s="428">
        <v>347.15888832121817</v>
      </c>
      <c r="F48" s="428">
        <v>528.66949276417756</v>
      </c>
      <c r="G48" s="428">
        <v>46.789431079860329</v>
      </c>
    </row>
    <row r="49" spans="1:7" x14ac:dyDescent="0.25">
      <c r="A49" s="64" t="s">
        <v>572</v>
      </c>
      <c r="B49" s="428">
        <v>36773.58766819071</v>
      </c>
      <c r="C49" s="428">
        <v>424.16515034399242</v>
      </c>
      <c r="D49" s="428">
        <v>107.1139605214922</v>
      </c>
      <c r="E49" s="428">
        <v>139.31295194767426</v>
      </c>
      <c r="F49" s="428">
        <v>166.65653051380642</v>
      </c>
      <c r="G49" s="428">
        <v>11.081707361019562</v>
      </c>
    </row>
    <row r="50" spans="1:7" x14ac:dyDescent="0.25">
      <c r="A50" s="62" t="s">
        <v>573</v>
      </c>
      <c r="B50" s="430">
        <v>78696.272450047458</v>
      </c>
      <c r="C50" s="430">
        <v>980.68537454405623</v>
      </c>
      <c r="D50" s="430">
        <v>221.2903799784666</v>
      </c>
      <c r="E50" s="430">
        <v>259.5265475799402</v>
      </c>
      <c r="F50" s="430">
        <v>477.70503226361029</v>
      </c>
      <c r="G50" s="430">
        <v>22.163414722039114</v>
      </c>
    </row>
    <row r="51" spans="1:7" x14ac:dyDescent="0.25">
      <c r="A51" s="64" t="s">
        <v>573</v>
      </c>
      <c r="B51" s="428">
        <v>47014.426091461668</v>
      </c>
      <c r="C51" s="428">
        <v>543.49944140478169</v>
      </c>
      <c r="D51" s="428">
        <v>140.07210222041283</v>
      </c>
      <c r="E51" s="428">
        <v>141.55993504360447</v>
      </c>
      <c r="F51" s="428">
        <v>249.5543959618538</v>
      </c>
      <c r="G51" s="428">
        <v>12.313008178910625</v>
      </c>
    </row>
    <row r="52" spans="1:7" x14ac:dyDescent="0.25">
      <c r="A52" s="64" t="s">
        <v>574</v>
      </c>
      <c r="B52" s="428">
        <v>31681.84635858579</v>
      </c>
      <c r="C52" s="428">
        <v>437.18593313927528</v>
      </c>
      <c r="D52" s="428">
        <v>81.218277758054455</v>
      </c>
      <c r="E52" s="428">
        <v>117.96661253633719</v>
      </c>
      <c r="F52" s="428">
        <v>228.1506363017551</v>
      </c>
      <c r="G52" s="428">
        <v>9.8504065431284999</v>
      </c>
    </row>
    <row r="53" spans="1:7" x14ac:dyDescent="0.25">
      <c r="A53" s="62" t="s">
        <v>575</v>
      </c>
      <c r="B53" s="430">
        <v>50566.079167142329</v>
      </c>
      <c r="C53" s="430">
        <v>348.02774793614805</v>
      </c>
      <c r="D53" s="430">
        <v>116.53057243546957</v>
      </c>
      <c r="E53" s="430">
        <v>97.743764672965099</v>
      </c>
      <c r="F53" s="430">
        <v>122.67170346669383</v>
      </c>
      <c r="G53" s="430">
        <v>11.081707361019562</v>
      </c>
    </row>
    <row r="54" spans="1:7" x14ac:dyDescent="0.25">
      <c r="A54" s="64" t="s">
        <v>575</v>
      </c>
      <c r="B54" s="428">
        <v>50566.079167142329</v>
      </c>
      <c r="C54" s="428">
        <v>348.02774793614805</v>
      </c>
      <c r="D54" s="428">
        <v>116.53057243546957</v>
      </c>
      <c r="E54" s="428">
        <v>97.743764672965099</v>
      </c>
      <c r="F54" s="428">
        <v>122.67170346669383</v>
      </c>
      <c r="G54" s="428">
        <v>11.081707361019562</v>
      </c>
    </row>
    <row r="55" spans="1:7" x14ac:dyDescent="0.25">
      <c r="A55" s="62" t="s">
        <v>576</v>
      </c>
      <c r="B55" s="430">
        <v>47988.663382513965</v>
      </c>
      <c r="C55" s="430">
        <v>319.99215250528937</v>
      </c>
      <c r="D55" s="430">
        <v>65.916283397841241</v>
      </c>
      <c r="E55" s="430">
        <v>102.23773086482556</v>
      </c>
      <c r="F55" s="430">
        <v>143.21903251738513</v>
      </c>
      <c r="G55" s="430">
        <v>8.6191057252374375</v>
      </c>
    </row>
    <row r="56" spans="1:7" x14ac:dyDescent="0.25">
      <c r="A56" s="64" t="s">
        <v>576</v>
      </c>
      <c r="B56" s="428">
        <v>47988.663382513965</v>
      </c>
      <c r="C56" s="428">
        <v>319.99215250528937</v>
      </c>
      <c r="D56" s="428">
        <v>65.916283397841241</v>
      </c>
      <c r="E56" s="428">
        <v>102.23773086482556</v>
      </c>
      <c r="F56" s="428">
        <v>143.21903251738513</v>
      </c>
      <c r="G56" s="428">
        <v>8.6191057252374375</v>
      </c>
    </row>
    <row r="57" spans="1:7" x14ac:dyDescent="0.25">
      <c r="A57" s="62" t="s">
        <v>577</v>
      </c>
      <c r="B57" s="430">
        <v>61943.194231506866</v>
      </c>
      <c r="C57" s="430">
        <v>434.29745335608857</v>
      </c>
      <c r="D57" s="430">
        <v>97.69734860751484</v>
      </c>
      <c r="E57" s="430">
        <v>112.34915479651161</v>
      </c>
      <c r="F57" s="430">
        <v>216.86314504471574</v>
      </c>
      <c r="G57" s="430">
        <v>7.387804907346375</v>
      </c>
    </row>
    <row r="58" spans="1:7" x14ac:dyDescent="0.25">
      <c r="A58" s="64" t="s">
        <v>577</v>
      </c>
      <c r="B58" s="428">
        <v>39045.373246494506</v>
      </c>
      <c r="C58" s="428">
        <v>319.3006784151911</v>
      </c>
      <c r="D58" s="428">
        <v>64.73920690859407</v>
      </c>
      <c r="E58" s="428">
        <v>86.508849193313935</v>
      </c>
      <c r="F58" s="428">
        <v>161.89611822382781</v>
      </c>
      <c r="G58" s="428">
        <v>6.1565040894553125</v>
      </c>
    </row>
    <row r="59" spans="1:7" x14ac:dyDescent="0.25">
      <c r="A59" s="64" t="s">
        <v>578</v>
      </c>
      <c r="B59" s="428">
        <v>22897.82098501236</v>
      </c>
      <c r="C59" s="428">
        <v>114.99677494089735</v>
      </c>
      <c r="D59" s="428">
        <v>32.958141698920663</v>
      </c>
      <c r="E59" s="428">
        <v>25.840305603197653</v>
      </c>
      <c r="F59" s="428">
        <v>54.967026820887966</v>
      </c>
      <c r="G59" s="428">
        <v>1.2313008178910625</v>
      </c>
    </row>
  </sheetData>
  <mergeCells count="5">
    <mergeCell ref="A1:G1"/>
    <mergeCell ref="A2:A3"/>
    <mergeCell ref="B2:B3"/>
    <mergeCell ref="D2:G2"/>
    <mergeCell ref="C2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15868"/>
  </sheetPr>
  <dimension ref="A1"/>
  <sheetViews>
    <sheetView workbookViewId="0">
      <selection activeCell="M3" sqref="M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1"/>
  <sheetViews>
    <sheetView zoomScale="120" zoomScaleNormal="120" workbookViewId="0">
      <selection activeCell="S9" sqref="S9"/>
    </sheetView>
  </sheetViews>
  <sheetFormatPr defaultRowHeight="15" x14ac:dyDescent="0.25"/>
  <cols>
    <col min="1" max="1" width="23.42578125" style="1" customWidth="1"/>
    <col min="2" max="2" width="12" style="1" bestFit="1" customWidth="1"/>
    <col min="3" max="3" width="19.140625" style="1" customWidth="1"/>
    <col min="4" max="4" width="12" style="1" bestFit="1" customWidth="1"/>
    <col min="5" max="6" width="11.140625" style="1" bestFit="1" customWidth="1"/>
    <col min="7" max="7" width="2.140625" style="1" customWidth="1"/>
    <col min="8" max="10" width="12" style="1" bestFit="1" customWidth="1"/>
    <col min="11" max="11" width="3.42578125" style="1" customWidth="1"/>
    <col min="12" max="12" width="12" style="1" bestFit="1" customWidth="1"/>
    <col min="13" max="14" width="11.140625" style="1" bestFit="1" customWidth="1"/>
    <col min="15" max="16384" width="9.140625" style="1"/>
  </cols>
  <sheetData>
    <row r="1" spans="1:14" x14ac:dyDescent="0.25">
      <c r="A1" s="649" t="s">
        <v>234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</row>
    <row r="2" spans="1:14" x14ac:dyDescent="0.25">
      <c r="A2" s="650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</row>
    <row r="3" spans="1:14" x14ac:dyDescent="0.25">
      <c r="A3" s="872" t="s">
        <v>607</v>
      </c>
      <c r="B3" s="654" t="s">
        <v>527</v>
      </c>
      <c r="C3" s="651" t="s">
        <v>528</v>
      </c>
      <c r="D3" s="654" t="s">
        <v>235</v>
      </c>
      <c r="E3" s="654"/>
      <c r="F3" s="654"/>
      <c r="G3" s="66"/>
      <c r="H3" s="654" t="s">
        <v>236</v>
      </c>
      <c r="I3" s="654"/>
      <c r="J3" s="654"/>
      <c r="K3" s="66"/>
      <c r="L3" s="654" t="s">
        <v>237</v>
      </c>
      <c r="M3" s="654"/>
      <c r="N3" s="654"/>
    </row>
    <row r="4" spans="1:14" x14ac:dyDescent="0.25">
      <c r="A4" s="873"/>
      <c r="B4" s="655"/>
      <c r="C4" s="652"/>
      <c r="D4" s="656"/>
      <c r="E4" s="656"/>
      <c r="F4" s="656"/>
      <c r="G4" s="67"/>
      <c r="H4" s="656"/>
      <c r="I4" s="656"/>
      <c r="J4" s="656"/>
      <c r="K4" s="67"/>
      <c r="L4" s="656"/>
      <c r="M4" s="656"/>
      <c r="N4" s="656"/>
    </row>
    <row r="5" spans="1:14" x14ac:dyDescent="0.25">
      <c r="A5" s="874"/>
      <c r="B5" s="656"/>
      <c r="C5" s="653"/>
      <c r="D5" s="68" t="s">
        <v>2</v>
      </c>
      <c r="E5" s="68" t="s">
        <v>153</v>
      </c>
      <c r="F5" s="68" t="s">
        <v>154</v>
      </c>
      <c r="G5" s="69"/>
      <c r="H5" s="68" t="s">
        <v>2</v>
      </c>
      <c r="I5" s="68" t="s">
        <v>153</v>
      </c>
      <c r="J5" s="68" t="s">
        <v>154</v>
      </c>
      <c r="K5" s="69"/>
      <c r="L5" s="68" t="s">
        <v>2</v>
      </c>
      <c r="M5" s="68" t="s">
        <v>153</v>
      </c>
      <c r="N5" s="68" t="s">
        <v>154</v>
      </c>
    </row>
    <row r="6" spans="1:14" x14ac:dyDescent="0.25">
      <c r="A6" s="432" t="s">
        <v>546</v>
      </c>
      <c r="B6" s="445">
        <v>1418578.2734821853</v>
      </c>
      <c r="C6" s="445">
        <f>D6+H6+L6</f>
        <v>386880.2469292793</v>
      </c>
      <c r="D6" s="445">
        <f>E6+F6</f>
        <v>44579.256427390152</v>
      </c>
      <c r="E6" s="445">
        <v>21436.993857082678</v>
      </c>
      <c r="F6" s="445">
        <v>23142.262570307477</v>
      </c>
      <c r="G6" s="445"/>
      <c r="H6" s="445">
        <f>I6+J6</f>
        <v>313804.00967562944</v>
      </c>
      <c r="I6" s="445">
        <v>151668.95091432967</v>
      </c>
      <c r="J6" s="445">
        <v>162135.05876129979</v>
      </c>
      <c r="K6" s="445"/>
      <c r="L6" s="445">
        <f>M6+N6</f>
        <v>28496.980826259725</v>
      </c>
      <c r="M6" s="445">
        <v>13364.911846671575</v>
      </c>
      <c r="N6" s="445">
        <v>15132.06897958815</v>
      </c>
    </row>
    <row r="7" spans="1:14" x14ac:dyDescent="0.25">
      <c r="A7" s="70"/>
      <c r="B7" s="158"/>
      <c r="C7" s="157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</row>
    <row r="8" spans="1:14" x14ac:dyDescent="0.25">
      <c r="A8" s="432" t="s">
        <v>342</v>
      </c>
      <c r="B8" s="445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5"/>
    </row>
    <row r="9" spans="1:14" x14ac:dyDescent="0.25">
      <c r="A9" s="148" t="s">
        <v>238</v>
      </c>
      <c r="B9" s="447">
        <v>672520.73352630588</v>
      </c>
      <c r="C9" s="447">
        <f t="shared" ref="C9:C10" si="0">D9+H9+L9</f>
        <v>213554.48916317112</v>
      </c>
      <c r="D9" s="447">
        <f t="shared" ref="D9:D10" si="1">E9+F9</f>
        <v>24569.463582947741</v>
      </c>
      <c r="E9" s="447">
        <v>12217.1988920903</v>
      </c>
      <c r="F9" s="447">
        <v>12352.264690857442</v>
      </c>
      <c r="G9" s="447"/>
      <c r="H9" s="447">
        <f t="shared" ref="H9:H10" si="2">I9+J9</f>
        <v>173266.98667370045</v>
      </c>
      <c r="I9" s="447">
        <v>83893.750345624416</v>
      </c>
      <c r="J9" s="447">
        <v>89373.236328076018</v>
      </c>
      <c r="K9" s="447"/>
      <c r="L9" s="447">
        <f t="shared" ref="L9:L10" si="3">M9+N9</f>
        <v>15718.038906522946</v>
      </c>
      <c r="M9" s="447">
        <v>7725.3745891763556</v>
      </c>
      <c r="N9" s="447">
        <v>7992.66431734659</v>
      </c>
    </row>
    <row r="10" spans="1:14" x14ac:dyDescent="0.25">
      <c r="A10" s="148" t="s">
        <v>7</v>
      </c>
      <c r="B10" s="447">
        <v>746057.53995478188</v>
      </c>
      <c r="C10" s="447">
        <f t="shared" si="0"/>
        <v>173325.75776623271</v>
      </c>
      <c r="D10" s="447">
        <f t="shared" si="1"/>
        <v>20009.792844440672</v>
      </c>
      <c r="E10" s="447">
        <v>9219.794964991388</v>
      </c>
      <c r="F10" s="447">
        <v>10789.997879449285</v>
      </c>
      <c r="G10" s="447"/>
      <c r="H10" s="447">
        <f t="shared" si="2"/>
        <v>140537.02300205859</v>
      </c>
      <c r="I10" s="447">
        <v>67775.200568828615</v>
      </c>
      <c r="J10" s="447">
        <v>72761.822433229972</v>
      </c>
      <c r="K10" s="447"/>
      <c r="L10" s="447">
        <f t="shared" si="3"/>
        <v>12778.941919733446</v>
      </c>
      <c r="M10" s="447">
        <v>5639.5372574935845</v>
      </c>
      <c r="N10" s="447">
        <v>7139.4046622398619</v>
      </c>
    </row>
    <row r="11" spans="1:14" x14ac:dyDescent="0.25">
      <c r="A11" s="432" t="s">
        <v>339</v>
      </c>
      <c r="B11" s="445"/>
      <c r="C11" s="445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</row>
    <row r="12" spans="1:14" x14ac:dyDescent="0.25">
      <c r="A12" s="83" t="s">
        <v>547</v>
      </c>
      <c r="B12" s="449">
        <v>131586.08636364172</v>
      </c>
      <c r="C12" s="449">
        <f t="shared" ref="C12:C61" si="4">D12+H12+L12</f>
        <v>30784.253579103352</v>
      </c>
      <c r="D12" s="449">
        <f t="shared" ref="D12:D61" si="5">E12+F12</f>
        <v>4056.7470344378621</v>
      </c>
      <c r="E12" s="449">
        <v>1951.7903377139992</v>
      </c>
      <c r="F12" s="449">
        <v>2104.9566967238629</v>
      </c>
      <c r="G12" s="449"/>
      <c r="H12" s="449">
        <f t="shared" ref="H12:H61" si="6">I12+J12</f>
        <v>24071.477869335271</v>
      </c>
      <c r="I12" s="449">
        <v>11805.692852244807</v>
      </c>
      <c r="J12" s="449">
        <v>12265.785017090462</v>
      </c>
      <c r="K12" s="449"/>
      <c r="L12" s="449">
        <f t="shared" ref="L12:L61" si="7">M12+N12</f>
        <v>2656.0286753302184</v>
      </c>
      <c r="M12" s="449">
        <v>1254.8234653833849</v>
      </c>
      <c r="N12" s="449">
        <v>1401.2052099468335</v>
      </c>
    </row>
    <row r="13" spans="1:14" x14ac:dyDescent="0.25">
      <c r="A13" s="163" t="s">
        <v>547</v>
      </c>
      <c r="B13" s="450">
        <v>71210.504331251868</v>
      </c>
      <c r="C13" s="450">
        <f t="shared" si="4"/>
        <v>16478.675868401759</v>
      </c>
      <c r="D13" s="450">
        <f t="shared" si="5"/>
        <v>2228.573232348514</v>
      </c>
      <c r="E13" s="450">
        <v>1096.8407504321201</v>
      </c>
      <c r="F13" s="450">
        <v>1131.7324819163939</v>
      </c>
      <c r="G13" s="450"/>
      <c r="H13" s="450">
        <f t="shared" si="6"/>
        <v>12807.153054779155</v>
      </c>
      <c r="I13" s="450">
        <v>6244.7924930049276</v>
      </c>
      <c r="J13" s="450">
        <v>6562.3605617742269</v>
      </c>
      <c r="K13" s="450"/>
      <c r="L13" s="450">
        <f t="shared" si="7"/>
        <v>1442.9495812740888</v>
      </c>
      <c r="M13" s="450">
        <v>711.52231808367151</v>
      </c>
      <c r="N13" s="450">
        <v>731.42726319041731</v>
      </c>
    </row>
    <row r="14" spans="1:14" x14ac:dyDescent="0.25">
      <c r="A14" s="163" t="s">
        <v>548</v>
      </c>
      <c r="B14" s="450">
        <v>29504.737271400114</v>
      </c>
      <c r="C14" s="450">
        <f t="shared" si="4"/>
        <v>6016.9998171707794</v>
      </c>
      <c r="D14" s="450">
        <f t="shared" si="5"/>
        <v>920.42100338152761</v>
      </c>
      <c r="E14" s="450">
        <v>405.84656841184608</v>
      </c>
      <c r="F14" s="450">
        <v>514.57443496968153</v>
      </c>
      <c r="G14" s="450"/>
      <c r="H14" s="450">
        <f t="shared" si="6"/>
        <v>4492.0079653171488</v>
      </c>
      <c r="I14" s="450">
        <v>2204.2272029479582</v>
      </c>
      <c r="J14" s="450">
        <v>2287.7807623691906</v>
      </c>
      <c r="K14" s="450"/>
      <c r="L14" s="450">
        <f t="shared" si="7"/>
        <v>604.57084847210285</v>
      </c>
      <c r="M14" s="450">
        <v>263.9223498903259</v>
      </c>
      <c r="N14" s="450">
        <v>340.64849858177689</v>
      </c>
    </row>
    <row r="15" spans="1:14" x14ac:dyDescent="0.25">
      <c r="A15" s="163" t="s">
        <v>549</v>
      </c>
      <c r="B15" s="450">
        <v>30870.84476129042</v>
      </c>
      <c r="C15" s="450">
        <f t="shared" si="4"/>
        <v>8288.5778935266353</v>
      </c>
      <c r="D15" s="450">
        <f t="shared" si="5"/>
        <v>907.75279870782583</v>
      </c>
      <c r="E15" s="450">
        <v>449.10301887002885</v>
      </c>
      <c r="F15" s="450">
        <v>458.64977983779698</v>
      </c>
      <c r="G15" s="450"/>
      <c r="H15" s="450">
        <f t="shared" si="6"/>
        <v>6772.3168492347977</v>
      </c>
      <c r="I15" s="450">
        <v>3356.6731562898872</v>
      </c>
      <c r="J15" s="450">
        <v>3415.6436929449105</v>
      </c>
      <c r="K15" s="450"/>
      <c r="L15" s="450">
        <f t="shared" si="7"/>
        <v>608.50824558401109</v>
      </c>
      <c r="M15" s="450">
        <v>279.378797409377</v>
      </c>
      <c r="N15" s="450">
        <v>329.12944817463404</v>
      </c>
    </row>
    <row r="16" spans="1:14" x14ac:dyDescent="0.25">
      <c r="A16" s="83" t="s">
        <v>546</v>
      </c>
      <c r="B16" s="449">
        <v>420066.06633329974</v>
      </c>
      <c r="C16" s="449">
        <f t="shared" si="4"/>
        <v>136979.27444255666</v>
      </c>
      <c r="D16" s="449">
        <f t="shared" si="5"/>
        <v>15231.114922807436</v>
      </c>
      <c r="E16" s="449">
        <v>7491.0119857827312</v>
      </c>
      <c r="F16" s="449">
        <v>7740.1029370247034</v>
      </c>
      <c r="G16" s="449"/>
      <c r="H16" s="449">
        <f t="shared" si="6"/>
        <v>112428.0198377496</v>
      </c>
      <c r="I16" s="449">
        <v>53990.89791406392</v>
      </c>
      <c r="J16" s="449">
        <v>58437.121923685685</v>
      </c>
      <c r="K16" s="449"/>
      <c r="L16" s="449">
        <f t="shared" si="7"/>
        <v>9320.1396819996189</v>
      </c>
      <c r="M16" s="449">
        <v>4521.8447877044609</v>
      </c>
      <c r="N16" s="449">
        <v>4798.2948942951571</v>
      </c>
    </row>
    <row r="17" spans="1:14" x14ac:dyDescent="0.25">
      <c r="A17" s="163" t="s">
        <v>546</v>
      </c>
      <c r="B17" s="450">
        <v>381536.07301173336</v>
      </c>
      <c r="C17" s="450">
        <f t="shared" si="4"/>
        <v>126973.4601640732</v>
      </c>
      <c r="D17" s="450">
        <f t="shared" si="5"/>
        <v>14178.009280413717</v>
      </c>
      <c r="E17" s="450">
        <v>6943.5415103180749</v>
      </c>
      <c r="F17" s="450">
        <v>7234.4677700956418</v>
      </c>
      <c r="G17" s="450"/>
      <c r="H17" s="450">
        <f t="shared" si="6"/>
        <v>104015.62556375362</v>
      </c>
      <c r="I17" s="450">
        <v>49909.594766826776</v>
      </c>
      <c r="J17" s="450">
        <v>54106.030796926847</v>
      </c>
      <c r="K17" s="450"/>
      <c r="L17" s="450">
        <f t="shared" si="7"/>
        <v>8779.8253199058672</v>
      </c>
      <c r="M17" s="450">
        <v>4249.8643544271636</v>
      </c>
      <c r="N17" s="450">
        <v>4529.9609654787046</v>
      </c>
    </row>
    <row r="18" spans="1:14" x14ac:dyDescent="0.25">
      <c r="A18" s="163" t="s">
        <v>550</v>
      </c>
      <c r="B18" s="450">
        <v>38529.993321751164</v>
      </c>
      <c r="C18" s="450">
        <f t="shared" si="4"/>
        <v>10005.814278479627</v>
      </c>
      <c r="D18" s="450">
        <f t="shared" si="5"/>
        <v>1053.105642393449</v>
      </c>
      <c r="E18" s="450">
        <v>547.47047546451836</v>
      </c>
      <c r="F18" s="450">
        <v>505.63516692893057</v>
      </c>
      <c r="G18" s="450"/>
      <c r="H18" s="450">
        <f t="shared" si="6"/>
        <v>8412.3942739925697</v>
      </c>
      <c r="I18" s="450">
        <v>4081.3031472353418</v>
      </c>
      <c r="J18" s="450">
        <v>4331.0911267572283</v>
      </c>
      <c r="K18" s="450"/>
      <c r="L18" s="450">
        <f t="shared" si="7"/>
        <v>540.31436209360868</v>
      </c>
      <c r="M18" s="450">
        <v>271.98043327722758</v>
      </c>
      <c r="N18" s="450">
        <v>268.33392881638116</v>
      </c>
    </row>
    <row r="19" spans="1:14" x14ac:dyDescent="0.25">
      <c r="A19" s="83" t="s">
        <v>551</v>
      </c>
      <c r="B19" s="449">
        <v>43479.2488336479</v>
      </c>
      <c r="C19" s="449">
        <f t="shared" si="4"/>
        <v>11586.409730211779</v>
      </c>
      <c r="D19" s="449">
        <f t="shared" si="5"/>
        <v>1335.6756994598463</v>
      </c>
      <c r="E19" s="449">
        <v>662.24943357047596</v>
      </c>
      <c r="F19" s="449">
        <v>673.42626588937026</v>
      </c>
      <c r="G19" s="449"/>
      <c r="H19" s="449">
        <f t="shared" si="6"/>
        <v>9369.2042363819564</v>
      </c>
      <c r="I19" s="449">
        <v>4662.31127897034</v>
      </c>
      <c r="J19" s="449">
        <v>4706.8929574116164</v>
      </c>
      <c r="K19" s="449"/>
      <c r="L19" s="449">
        <f t="shared" si="7"/>
        <v>881.52979436997521</v>
      </c>
      <c r="M19" s="449">
        <v>423.98862079288239</v>
      </c>
      <c r="N19" s="449">
        <v>457.54117357709276</v>
      </c>
    </row>
    <row r="20" spans="1:14" x14ac:dyDescent="0.25">
      <c r="A20" s="163" t="s">
        <v>551</v>
      </c>
      <c r="B20" s="449">
        <v>30643.874247048119</v>
      </c>
      <c r="C20" s="450">
        <f t="shared" si="4"/>
        <v>8757.5468701894242</v>
      </c>
      <c r="D20" s="450">
        <f t="shared" si="5"/>
        <v>1044.5162173753408</v>
      </c>
      <c r="E20" s="449">
        <v>526.81128779233518</v>
      </c>
      <c r="F20" s="449">
        <v>517.70492958300565</v>
      </c>
      <c r="G20" s="449"/>
      <c r="H20" s="450">
        <f t="shared" si="6"/>
        <v>6989.9059737137732</v>
      </c>
      <c r="I20" s="449">
        <v>3484.7089647988273</v>
      </c>
      <c r="J20" s="449">
        <v>3505.1970089149459</v>
      </c>
      <c r="K20" s="449"/>
      <c r="L20" s="450">
        <f t="shared" si="7"/>
        <v>723.12467910031137</v>
      </c>
      <c r="M20" s="449">
        <v>354.31232770689797</v>
      </c>
      <c r="N20" s="449">
        <v>368.81235139341345</v>
      </c>
    </row>
    <row r="21" spans="1:14" x14ac:dyDescent="0.25">
      <c r="A21" s="163" t="s">
        <v>552</v>
      </c>
      <c r="B21" s="450">
        <v>12835.37458659691</v>
      </c>
      <c r="C21" s="450">
        <f t="shared" si="4"/>
        <v>2828.8628600222632</v>
      </c>
      <c r="D21" s="450">
        <f t="shared" si="5"/>
        <v>291.15948208449822</v>
      </c>
      <c r="E21" s="450">
        <v>135.43814577813737</v>
      </c>
      <c r="F21" s="450">
        <v>155.72133630636088</v>
      </c>
      <c r="G21" s="450"/>
      <c r="H21" s="450">
        <f t="shared" si="6"/>
        <v>2379.2982626681014</v>
      </c>
      <c r="I21" s="450">
        <v>1177.6023141714772</v>
      </c>
      <c r="J21" s="450">
        <v>1201.6959484966239</v>
      </c>
      <c r="K21" s="450"/>
      <c r="L21" s="450">
        <f t="shared" si="7"/>
        <v>158.40511526966341</v>
      </c>
      <c r="M21" s="450">
        <v>69.676293085984454</v>
      </c>
      <c r="N21" s="450">
        <v>88.728822183678957</v>
      </c>
    </row>
    <row r="22" spans="1:14" x14ac:dyDescent="0.25">
      <c r="A22" s="83" t="s">
        <v>553</v>
      </c>
      <c r="B22" s="449">
        <v>141290.51373389093</v>
      </c>
      <c r="C22" s="449">
        <f t="shared" si="4"/>
        <v>36283.362284908908</v>
      </c>
      <c r="D22" s="449">
        <f t="shared" si="5"/>
        <v>4282.4307256955344</v>
      </c>
      <c r="E22" s="449">
        <v>2070.2883575765504</v>
      </c>
      <c r="F22" s="449">
        <v>2212.142368118984</v>
      </c>
      <c r="G22" s="449"/>
      <c r="H22" s="449">
        <f t="shared" si="6"/>
        <v>29224.250187973113</v>
      </c>
      <c r="I22" s="449">
        <v>14011.064733693873</v>
      </c>
      <c r="J22" s="449">
        <v>15213.185454279243</v>
      </c>
      <c r="K22" s="449"/>
      <c r="L22" s="449">
        <f t="shared" si="7"/>
        <v>2776.6813712402554</v>
      </c>
      <c r="M22" s="449">
        <v>1294.9625367496992</v>
      </c>
      <c r="N22" s="449">
        <v>1481.718834490556</v>
      </c>
    </row>
    <row r="23" spans="1:14" x14ac:dyDescent="0.25">
      <c r="A23" s="163" t="s">
        <v>553</v>
      </c>
      <c r="B23" s="450">
        <v>141290.51373389093</v>
      </c>
      <c r="C23" s="450">
        <f t="shared" si="4"/>
        <v>36283.362284908908</v>
      </c>
      <c r="D23" s="450">
        <f t="shared" si="5"/>
        <v>4282.4307256955344</v>
      </c>
      <c r="E23" s="450">
        <v>2070.2883575765504</v>
      </c>
      <c r="F23" s="450">
        <v>2212.142368118984</v>
      </c>
      <c r="G23" s="450"/>
      <c r="H23" s="450">
        <f t="shared" si="6"/>
        <v>29224.250187973113</v>
      </c>
      <c r="I23" s="450">
        <v>14011.064733693873</v>
      </c>
      <c r="J23" s="450">
        <v>15213.185454279243</v>
      </c>
      <c r="K23" s="450"/>
      <c r="L23" s="450">
        <f t="shared" si="7"/>
        <v>2776.6813712402554</v>
      </c>
      <c r="M23" s="450">
        <v>1294.9625367496992</v>
      </c>
      <c r="N23" s="450">
        <v>1481.718834490556</v>
      </c>
    </row>
    <row r="24" spans="1:14" x14ac:dyDescent="0.25">
      <c r="A24" s="83" t="s">
        <v>554</v>
      </c>
      <c r="B24" s="449">
        <v>32689.982663462943</v>
      </c>
      <c r="C24" s="449">
        <f t="shared" si="4"/>
        <v>9223.0373886811922</v>
      </c>
      <c r="D24" s="449">
        <f t="shared" si="5"/>
        <v>975.45951958152648</v>
      </c>
      <c r="E24" s="449">
        <v>483.23331645988412</v>
      </c>
      <c r="F24" s="449">
        <v>492.22620312164236</v>
      </c>
      <c r="G24" s="449"/>
      <c r="H24" s="449">
        <f t="shared" si="6"/>
        <v>7626.8687980262312</v>
      </c>
      <c r="I24" s="449">
        <v>3731.9346522028663</v>
      </c>
      <c r="J24" s="449">
        <v>3894.9341458233644</v>
      </c>
      <c r="K24" s="449"/>
      <c r="L24" s="449">
        <f t="shared" si="7"/>
        <v>620.70907107343442</v>
      </c>
      <c r="M24" s="449">
        <v>308.14650257723929</v>
      </c>
      <c r="N24" s="449">
        <v>312.56256849619513</v>
      </c>
    </row>
    <row r="25" spans="1:14" x14ac:dyDescent="0.25">
      <c r="A25" s="163" t="s">
        <v>584</v>
      </c>
      <c r="B25" s="450">
        <v>23815.258928120293</v>
      </c>
      <c r="C25" s="450">
        <f t="shared" si="4"/>
        <v>6692.6743253947971</v>
      </c>
      <c r="D25" s="450">
        <f t="shared" si="5"/>
        <v>769.3611794941678</v>
      </c>
      <c r="E25" s="450">
        <v>369.41753991003554</v>
      </c>
      <c r="F25" s="450">
        <v>399.9436395841322</v>
      </c>
      <c r="G25" s="450"/>
      <c r="H25" s="450">
        <f t="shared" si="6"/>
        <v>5433.0223135567239</v>
      </c>
      <c r="I25" s="450">
        <v>2697.4124685431552</v>
      </c>
      <c r="J25" s="450">
        <v>2735.6098450135687</v>
      </c>
      <c r="K25" s="450"/>
      <c r="L25" s="450">
        <f t="shared" si="7"/>
        <v>490.29083234390498</v>
      </c>
      <c r="M25" s="450">
        <v>237.43272332673564</v>
      </c>
      <c r="N25" s="450">
        <v>252.85810901716934</v>
      </c>
    </row>
    <row r="26" spans="1:14" x14ac:dyDescent="0.25">
      <c r="A26" s="163" t="s">
        <v>555</v>
      </c>
      <c r="B26" s="450">
        <v>8874.7237353440651</v>
      </c>
      <c r="C26" s="450">
        <f t="shared" si="4"/>
        <v>2530.3630632866457</v>
      </c>
      <c r="D26" s="450">
        <f t="shared" si="5"/>
        <v>206.09834008735942</v>
      </c>
      <c r="E26" s="450">
        <v>113.81577654984909</v>
      </c>
      <c r="F26" s="450">
        <v>92.282563537510327</v>
      </c>
      <c r="G26" s="450"/>
      <c r="H26" s="450">
        <f t="shared" si="6"/>
        <v>2193.8464844697564</v>
      </c>
      <c r="I26" s="450">
        <v>1034.5221836598271</v>
      </c>
      <c r="J26" s="450">
        <v>1159.3243008099294</v>
      </c>
      <c r="K26" s="450"/>
      <c r="L26" s="450">
        <f t="shared" si="7"/>
        <v>130.41823872952995</v>
      </c>
      <c r="M26" s="450">
        <v>70.713779250503976</v>
      </c>
      <c r="N26" s="450">
        <v>59.704459479025964</v>
      </c>
    </row>
    <row r="27" spans="1:14" x14ac:dyDescent="0.25">
      <c r="A27" s="83" t="s">
        <v>556</v>
      </c>
      <c r="B27" s="449">
        <v>83994.19823532454</v>
      </c>
      <c r="C27" s="449">
        <f t="shared" si="4"/>
        <v>24341.908891238989</v>
      </c>
      <c r="D27" s="449">
        <f t="shared" si="5"/>
        <v>2944.7034088860173</v>
      </c>
      <c r="E27" s="449">
        <v>1372.6950536441791</v>
      </c>
      <c r="F27" s="449">
        <v>1572.008355241838</v>
      </c>
      <c r="G27" s="449"/>
      <c r="H27" s="449">
        <f t="shared" si="6"/>
        <v>19279.640401866658</v>
      </c>
      <c r="I27" s="449">
        <v>9275.2802349501253</v>
      </c>
      <c r="J27" s="449">
        <v>10004.360166916535</v>
      </c>
      <c r="K27" s="449"/>
      <c r="L27" s="449">
        <f t="shared" si="7"/>
        <v>2117.5650804863135</v>
      </c>
      <c r="M27" s="449">
        <v>967.7283674055052</v>
      </c>
      <c r="N27" s="449">
        <v>1149.8367130808083</v>
      </c>
    </row>
    <row r="28" spans="1:14" x14ac:dyDescent="0.25">
      <c r="A28" s="163" t="s">
        <v>556</v>
      </c>
      <c r="B28" s="450">
        <v>62985.238890662346</v>
      </c>
      <c r="C28" s="450">
        <f t="shared" si="4"/>
        <v>18277.038853853068</v>
      </c>
      <c r="D28" s="450">
        <f t="shared" si="5"/>
        <v>2300.315456418291</v>
      </c>
      <c r="E28" s="450">
        <v>1126.7206462986051</v>
      </c>
      <c r="F28" s="450">
        <v>1173.5948101196859</v>
      </c>
      <c r="G28" s="450"/>
      <c r="H28" s="450">
        <f t="shared" si="6"/>
        <v>14343.722282954608</v>
      </c>
      <c r="I28" s="450">
        <v>7011.439554637097</v>
      </c>
      <c r="J28" s="450">
        <v>7332.282728317512</v>
      </c>
      <c r="K28" s="450"/>
      <c r="L28" s="450">
        <f t="shared" si="7"/>
        <v>1633.0011144801665</v>
      </c>
      <c r="M28" s="450">
        <v>786.42159081377429</v>
      </c>
      <c r="N28" s="450">
        <v>846.57952366639211</v>
      </c>
    </row>
    <row r="29" spans="1:14" x14ac:dyDescent="0.25">
      <c r="A29" s="163" t="s">
        <v>557</v>
      </c>
      <c r="B29" s="450">
        <v>21008.95934475703</v>
      </c>
      <c r="C29" s="450">
        <f t="shared" si="4"/>
        <v>6064.8700373842094</v>
      </c>
      <c r="D29" s="450">
        <f t="shared" si="5"/>
        <v>644.3879524677252</v>
      </c>
      <c r="E29" s="450">
        <v>245.97440734557236</v>
      </c>
      <c r="F29" s="450">
        <v>398.41354512215281</v>
      </c>
      <c r="G29" s="450"/>
      <c r="H29" s="450">
        <f t="shared" si="6"/>
        <v>4935.9181189103492</v>
      </c>
      <c r="I29" s="450">
        <v>2263.8406803123426</v>
      </c>
      <c r="J29" s="450">
        <v>2672.0774385980062</v>
      </c>
      <c r="K29" s="450"/>
      <c r="L29" s="450">
        <f t="shared" si="7"/>
        <v>484.56396600613499</v>
      </c>
      <c r="M29" s="450">
        <v>181.30677659172579</v>
      </c>
      <c r="N29" s="450">
        <v>303.2571894144092</v>
      </c>
    </row>
    <row r="30" spans="1:14" x14ac:dyDescent="0.25">
      <c r="A30" s="83" t="s">
        <v>558</v>
      </c>
      <c r="B30" s="449">
        <v>87652.332944277674</v>
      </c>
      <c r="C30" s="449">
        <f t="shared" si="4"/>
        <v>18231.775162906855</v>
      </c>
      <c r="D30" s="449">
        <f t="shared" si="5"/>
        <v>2731.0782372303593</v>
      </c>
      <c r="E30" s="449">
        <v>1285.4395452423944</v>
      </c>
      <c r="F30" s="449">
        <v>1445.6386919879646</v>
      </c>
      <c r="G30" s="449"/>
      <c r="H30" s="449">
        <f t="shared" si="6"/>
        <v>13635.67483437284</v>
      </c>
      <c r="I30" s="449">
        <v>6574.5161165068075</v>
      </c>
      <c r="J30" s="449">
        <v>7061.1587178660311</v>
      </c>
      <c r="K30" s="449"/>
      <c r="L30" s="449">
        <f t="shared" si="7"/>
        <v>1865.0220913036578</v>
      </c>
      <c r="M30" s="449">
        <v>840.15550888522955</v>
      </c>
      <c r="N30" s="449">
        <v>1024.8665824184282</v>
      </c>
    </row>
    <row r="31" spans="1:14" x14ac:dyDescent="0.25">
      <c r="A31" s="163" t="s">
        <v>558</v>
      </c>
      <c r="B31" s="450">
        <v>49506.843940929408</v>
      </c>
      <c r="C31" s="450">
        <f t="shared" si="4"/>
        <v>11088.367326575441</v>
      </c>
      <c r="D31" s="450">
        <f t="shared" si="5"/>
        <v>1756.7471859279742</v>
      </c>
      <c r="E31" s="450">
        <v>866.87433804805926</v>
      </c>
      <c r="F31" s="450">
        <v>889.87284787991496</v>
      </c>
      <c r="G31" s="450"/>
      <c r="H31" s="450">
        <f t="shared" si="6"/>
        <v>8132.9582381800701</v>
      </c>
      <c r="I31" s="450">
        <v>3995.7713966354054</v>
      </c>
      <c r="J31" s="450">
        <v>4137.1868415446643</v>
      </c>
      <c r="K31" s="450"/>
      <c r="L31" s="450">
        <f t="shared" si="7"/>
        <v>1198.6619024673964</v>
      </c>
      <c r="M31" s="450">
        <v>564.42186854971897</v>
      </c>
      <c r="N31" s="450">
        <v>634.24003391767758</v>
      </c>
    </row>
    <row r="32" spans="1:14" x14ac:dyDescent="0.25">
      <c r="A32" s="163" t="s">
        <v>559</v>
      </c>
      <c r="B32" s="450">
        <v>38145.48900345408</v>
      </c>
      <c r="C32" s="450">
        <f t="shared" si="4"/>
        <v>7143.4078363303379</v>
      </c>
      <c r="D32" s="450">
        <f t="shared" si="5"/>
        <v>974.3310513023755</v>
      </c>
      <c r="E32" s="450">
        <v>418.56520719432547</v>
      </c>
      <c r="F32" s="450">
        <v>555.76584410805003</v>
      </c>
      <c r="G32" s="450"/>
      <c r="H32" s="450">
        <f t="shared" si="6"/>
        <v>5502.7165961917217</v>
      </c>
      <c r="I32" s="450">
        <v>2578.7447198709597</v>
      </c>
      <c r="J32" s="450">
        <v>2923.971876320762</v>
      </c>
      <c r="K32" s="450"/>
      <c r="L32" s="450">
        <f t="shared" si="7"/>
        <v>666.36018883624115</v>
      </c>
      <c r="M32" s="450">
        <v>275.73364033550178</v>
      </c>
      <c r="N32" s="450">
        <v>390.62654850073943</v>
      </c>
    </row>
    <row r="33" spans="1:14" x14ac:dyDescent="0.25">
      <c r="A33" s="83" t="s">
        <v>560</v>
      </c>
      <c r="B33" s="449">
        <v>41972.291141024623</v>
      </c>
      <c r="C33" s="449">
        <f t="shared" si="4"/>
        <v>13972.892878224855</v>
      </c>
      <c r="D33" s="449">
        <f t="shared" si="5"/>
        <v>1308.2499014457148</v>
      </c>
      <c r="E33" s="449">
        <v>654.51288228441604</v>
      </c>
      <c r="F33" s="449">
        <v>653.73701916129892</v>
      </c>
      <c r="G33" s="449"/>
      <c r="H33" s="449">
        <f t="shared" si="6"/>
        <v>11799.268048836992</v>
      </c>
      <c r="I33" s="449">
        <v>5785.9080890046389</v>
      </c>
      <c r="J33" s="449">
        <v>6013.3599598323517</v>
      </c>
      <c r="K33" s="449"/>
      <c r="L33" s="449">
        <f t="shared" si="7"/>
        <v>865.3749279421487</v>
      </c>
      <c r="M33" s="449">
        <v>428.52130909191419</v>
      </c>
      <c r="N33" s="449">
        <v>436.85361885023451</v>
      </c>
    </row>
    <row r="34" spans="1:14" x14ac:dyDescent="0.25">
      <c r="A34" s="163" t="s">
        <v>560</v>
      </c>
      <c r="B34" s="450">
        <v>25489.693842212193</v>
      </c>
      <c r="C34" s="450">
        <f t="shared" si="4"/>
        <v>8820.1678540914399</v>
      </c>
      <c r="D34" s="450">
        <f t="shared" si="5"/>
        <v>917.08164669912435</v>
      </c>
      <c r="E34" s="450">
        <v>476.80082865778354</v>
      </c>
      <c r="F34" s="450">
        <v>440.28081804134075</v>
      </c>
      <c r="G34" s="450"/>
      <c r="H34" s="450">
        <f t="shared" si="6"/>
        <v>7294.6072089648151</v>
      </c>
      <c r="I34" s="450">
        <v>3565.2833223709395</v>
      </c>
      <c r="J34" s="450">
        <v>3729.3238865938752</v>
      </c>
      <c r="K34" s="450"/>
      <c r="L34" s="450">
        <f t="shared" si="7"/>
        <v>608.4789984275011</v>
      </c>
      <c r="M34" s="450">
        <v>308.31536251162646</v>
      </c>
      <c r="N34" s="450">
        <v>300.16363591587464</v>
      </c>
    </row>
    <row r="35" spans="1:14" x14ac:dyDescent="0.25">
      <c r="A35" s="163" t="s">
        <v>561</v>
      </c>
      <c r="B35" s="450">
        <v>16482.597298811939</v>
      </c>
      <c r="C35" s="450">
        <f t="shared" si="4"/>
        <v>5152.7250241328384</v>
      </c>
      <c r="D35" s="450">
        <f t="shared" si="5"/>
        <v>391.16825474658185</v>
      </c>
      <c r="E35" s="450">
        <v>177.71205362662855</v>
      </c>
      <c r="F35" s="450">
        <v>213.45620111995328</v>
      </c>
      <c r="G35" s="450"/>
      <c r="H35" s="450">
        <f t="shared" si="6"/>
        <v>4504.6608398716089</v>
      </c>
      <c r="I35" s="450">
        <v>2220.6247666334475</v>
      </c>
      <c r="J35" s="450">
        <v>2284.036073238161</v>
      </c>
      <c r="K35" s="450"/>
      <c r="L35" s="450">
        <f t="shared" si="7"/>
        <v>256.89592951464806</v>
      </c>
      <c r="M35" s="450">
        <v>120.20594658028807</v>
      </c>
      <c r="N35" s="450">
        <v>136.68998293435999</v>
      </c>
    </row>
    <row r="36" spans="1:14" x14ac:dyDescent="0.25">
      <c r="A36" s="83" t="s">
        <v>562</v>
      </c>
      <c r="B36" s="449">
        <v>49539.015936468539</v>
      </c>
      <c r="C36" s="449">
        <f t="shared" si="4"/>
        <v>14797.970584938248</v>
      </c>
      <c r="D36" s="449">
        <f t="shared" si="5"/>
        <v>1673.9020437841705</v>
      </c>
      <c r="E36" s="449">
        <v>840.92196441713497</v>
      </c>
      <c r="F36" s="449">
        <v>832.9800793670355</v>
      </c>
      <c r="G36" s="449"/>
      <c r="H36" s="449">
        <f t="shared" si="6"/>
        <v>12026.849545300494</v>
      </c>
      <c r="I36" s="449">
        <v>5876.2732729778909</v>
      </c>
      <c r="J36" s="449">
        <v>6150.5762723226044</v>
      </c>
      <c r="K36" s="449"/>
      <c r="L36" s="449">
        <f t="shared" si="7"/>
        <v>1097.2189958535837</v>
      </c>
      <c r="M36" s="449">
        <v>541.39505735820148</v>
      </c>
      <c r="N36" s="449">
        <v>555.82393849538232</v>
      </c>
    </row>
    <row r="37" spans="1:14" x14ac:dyDescent="0.25">
      <c r="A37" s="163" t="s">
        <v>562</v>
      </c>
      <c r="B37" s="450">
        <v>28892.786595542908</v>
      </c>
      <c r="C37" s="450">
        <f t="shared" si="4"/>
        <v>9514.8646743422632</v>
      </c>
      <c r="D37" s="450">
        <f t="shared" si="5"/>
        <v>1062.1129246041814</v>
      </c>
      <c r="E37" s="450">
        <v>533.05330632894447</v>
      </c>
      <c r="F37" s="450">
        <v>529.05961827523686</v>
      </c>
      <c r="G37" s="450"/>
      <c r="H37" s="450">
        <f t="shared" si="6"/>
        <v>7778.7774759378663</v>
      </c>
      <c r="I37" s="450">
        <v>3817.120110538352</v>
      </c>
      <c r="J37" s="450">
        <v>3961.6573653995147</v>
      </c>
      <c r="K37" s="450"/>
      <c r="L37" s="450">
        <f t="shared" si="7"/>
        <v>673.97427380021463</v>
      </c>
      <c r="M37" s="450">
        <v>335.26610027421134</v>
      </c>
      <c r="N37" s="450">
        <v>338.70817352600335</v>
      </c>
    </row>
    <row r="38" spans="1:14" x14ac:dyDescent="0.25">
      <c r="A38" s="163" t="s">
        <v>563</v>
      </c>
      <c r="B38" s="450">
        <v>12807.277778040801</v>
      </c>
      <c r="C38" s="450">
        <f t="shared" si="4"/>
        <v>2653.0623195647449</v>
      </c>
      <c r="D38" s="450">
        <f t="shared" si="5"/>
        <v>285.03364109597896</v>
      </c>
      <c r="E38" s="450">
        <v>143.51197210098451</v>
      </c>
      <c r="F38" s="450">
        <v>141.52166899499446</v>
      </c>
      <c r="G38" s="450"/>
      <c r="H38" s="450">
        <f t="shared" si="6"/>
        <v>2206.0081317934482</v>
      </c>
      <c r="I38" s="450">
        <v>1071.967556280189</v>
      </c>
      <c r="J38" s="450">
        <v>1134.040575513259</v>
      </c>
      <c r="K38" s="450"/>
      <c r="L38" s="450">
        <f t="shared" si="7"/>
        <v>162.02054667531769</v>
      </c>
      <c r="M38" s="450">
        <v>74.441334816759209</v>
      </c>
      <c r="N38" s="450">
        <v>87.579211858558466</v>
      </c>
    </row>
    <row r="39" spans="1:14" x14ac:dyDescent="0.25">
      <c r="A39" s="163" t="s">
        <v>564</v>
      </c>
      <c r="B39" s="450">
        <v>7838.951562879457</v>
      </c>
      <c r="C39" s="450">
        <f t="shared" si="4"/>
        <v>2630.0435910306169</v>
      </c>
      <c r="D39" s="450">
        <f t="shared" si="5"/>
        <v>326.75547808399301</v>
      </c>
      <c r="E39" s="450">
        <v>164.35668598719718</v>
      </c>
      <c r="F39" s="450">
        <v>162.39879209679583</v>
      </c>
      <c r="G39" s="450"/>
      <c r="H39" s="450">
        <f t="shared" si="6"/>
        <v>2042.0639375685732</v>
      </c>
      <c r="I39" s="450">
        <v>987.1856061590787</v>
      </c>
      <c r="J39" s="450">
        <v>1054.8783314094944</v>
      </c>
      <c r="K39" s="450"/>
      <c r="L39" s="450">
        <f t="shared" si="7"/>
        <v>261.22417537805086</v>
      </c>
      <c r="M39" s="450">
        <v>131.68762226723092</v>
      </c>
      <c r="N39" s="450">
        <v>129.53655311081991</v>
      </c>
    </row>
    <row r="40" spans="1:14" x14ac:dyDescent="0.25">
      <c r="A40" s="83" t="s">
        <v>565</v>
      </c>
      <c r="B40" s="449">
        <v>120814.51653369617</v>
      </c>
      <c r="C40" s="449">
        <f t="shared" si="4"/>
        <v>27960.151785107832</v>
      </c>
      <c r="D40" s="449">
        <f t="shared" si="5"/>
        <v>3035.4729474957458</v>
      </c>
      <c r="E40" s="449">
        <v>1402.5740710732637</v>
      </c>
      <c r="F40" s="449">
        <v>1632.8988764224819</v>
      </c>
      <c r="G40" s="449"/>
      <c r="H40" s="449">
        <f t="shared" si="6"/>
        <v>23059.656656495827</v>
      </c>
      <c r="I40" s="449">
        <v>11208.44558644883</v>
      </c>
      <c r="J40" s="449">
        <v>11851.211070046997</v>
      </c>
      <c r="K40" s="449"/>
      <c r="L40" s="449">
        <f t="shared" si="7"/>
        <v>1865.0221811162578</v>
      </c>
      <c r="M40" s="449">
        <v>831.40628773113406</v>
      </c>
      <c r="N40" s="449">
        <v>1033.6158933851239</v>
      </c>
    </row>
    <row r="41" spans="1:14" x14ac:dyDescent="0.25">
      <c r="A41" s="163" t="s">
        <v>565</v>
      </c>
      <c r="B41" s="450">
        <v>73260.501989148644</v>
      </c>
      <c r="C41" s="450">
        <f t="shared" si="4"/>
        <v>17151.166773016634</v>
      </c>
      <c r="D41" s="450">
        <f t="shared" si="5"/>
        <v>1741.0863745593188</v>
      </c>
      <c r="E41" s="450">
        <v>811.25142035801832</v>
      </c>
      <c r="F41" s="450">
        <v>929.83495420130043</v>
      </c>
      <c r="G41" s="450"/>
      <c r="H41" s="450">
        <f t="shared" si="6"/>
        <v>14329.301295287456</v>
      </c>
      <c r="I41" s="450">
        <v>7023.8524042546887</v>
      </c>
      <c r="J41" s="450">
        <v>7305.4488910327682</v>
      </c>
      <c r="K41" s="450"/>
      <c r="L41" s="450">
        <f t="shared" si="7"/>
        <v>1080.7791031698566</v>
      </c>
      <c r="M41" s="450">
        <v>482.66459054633833</v>
      </c>
      <c r="N41" s="450">
        <v>598.11451262351841</v>
      </c>
    </row>
    <row r="42" spans="1:14" x14ac:dyDescent="0.25">
      <c r="A42" s="163" t="s">
        <v>566</v>
      </c>
      <c r="B42" s="450">
        <v>47554.014544794874</v>
      </c>
      <c r="C42" s="450">
        <f t="shared" si="4"/>
        <v>10808.985012087676</v>
      </c>
      <c r="D42" s="450">
        <f t="shared" si="5"/>
        <v>1294.3865729364272</v>
      </c>
      <c r="E42" s="450">
        <v>591.32265071523841</v>
      </c>
      <c r="F42" s="450">
        <v>703.06392222118882</v>
      </c>
      <c r="G42" s="450"/>
      <c r="H42" s="450">
        <f t="shared" si="6"/>
        <v>8730.3553612048709</v>
      </c>
      <c r="I42" s="450">
        <v>4184.5931821925224</v>
      </c>
      <c r="J42" s="450">
        <v>4545.7621790123476</v>
      </c>
      <c r="K42" s="450"/>
      <c r="L42" s="450">
        <f t="shared" si="7"/>
        <v>784.24307794637662</v>
      </c>
      <c r="M42" s="450">
        <v>348.74169718478436</v>
      </c>
      <c r="N42" s="450">
        <v>435.5013807615922</v>
      </c>
    </row>
    <row r="43" spans="1:14" x14ac:dyDescent="0.25">
      <c r="A43" s="83" t="s">
        <v>567</v>
      </c>
      <c r="B43" s="449">
        <v>25013.550043366507</v>
      </c>
      <c r="C43" s="449">
        <f t="shared" si="4"/>
        <v>7793.4524168058815</v>
      </c>
      <c r="D43" s="449">
        <f t="shared" si="5"/>
        <v>1077.6193501734483</v>
      </c>
      <c r="E43" s="449">
        <v>573.4778263299952</v>
      </c>
      <c r="F43" s="449">
        <v>504.14152384345317</v>
      </c>
      <c r="G43" s="449"/>
      <c r="H43" s="449">
        <f t="shared" si="6"/>
        <v>5912.1957087852497</v>
      </c>
      <c r="I43" s="449">
        <v>2959.3625065409246</v>
      </c>
      <c r="J43" s="449">
        <v>2952.8332022443246</v>
      </c>
      <c r="K43" s="449"/>
      <c r="L43" s="449">
        <f t="shared" si="7"/>
        <v>803.63735784718347</v>
      </c>
      <c r="M43" s="449">
        <v>429.02428200400919</v>
      </c>
      <c r="N43" s="449">
        <v>374.61307584317433</v>
      </c>
    </row>
    <row r="44" spans="1:14" x14ac:dyDescent="0.25">
      <c r="A44" s="163" t="s">
        <v>567</v>
      </c>
      <c r="B44" s="450">
        <v>14571.837669880313</v>
      </c>
      <c r="C44" s="450">
        <f t="shared" si="4"/>
        <v>5119.2369106428669</v>
      </c>
      <c r="D44" s="450">
        <f t="shared" si="5"/>
        <v>641.44975468301243</v>
      </c>
      <c r="E44" s="450">
        <v>340.11714738843136</v>
      </c>
      <c r="F44" s="450">
        <v>301.33260729458107</v>
      </c>
      <c r="G44" s="450"/>
      <c r="H44" s="450">
        <f t="shared" si="6"/>
        <v>4001.9459131936865</v>
      </c>
      <c r="I44" s="450">
        <v>1989.128338373451</v>
      </c>
      <c r="J44" s="450">
        <v>2012.8175748202354</v>
      </c>
      <c r="K44" s="450"/>
      <c r="L44" s="450">
        <f t="shared" si="7"/>
        <v>475.84124276616797</v>
      </c>
      <c r="M44" s="450">
        <v>254.38731215073943</v>
      </c>
      <c r="N44" s="450">
        <v>221.4539306154285</v>
      </c>
    </row>
    <row r="45" spans="1:14" x14ac:dyDescent="0.25">
      <c r="A45" s="163" t="s">
        <v>568</v>
      </c>
      <c r="B45" s="450">
        <v>10441.712373487529</v>
      </c>
      <c r="C45" s="450">
        <f t="shared" si="4"/>
        <v>2674.2155061632152</v>
      </c>
      <c r="D45" s="450">
        <f t="shared" si="5"/>
        <v>436.16959549043406</v>
      </c>
      <c r="E45" s="450">
        <v>233.36067894156204</v>
      </c>
      <c r="F45" s="450">
        <v>202.80891654887199</v>
      </c>
      <c r="G45" s="450"/>
      <c r="H45" s="450">
        <f t="shared" si="6"/>
        <v>1910.2497955917645</v>
      </c>
      <c r="I45" s="450">
        <v>970.23416816757856</v>
      </c>
      <c r="J45" s="450">
        <v>940.01562742418594</v>
      </c>
      <c r="K45" s="450"/>
      <c r="L45" s="450">
        <f t="shared" si="7"/>
        <v>327.79611508101664</v>
      </c>
      <c r="M45" s="450">
        <v>174.63696985327016</v>
      </c>
      <c r="N45" s="450">
        <v>153.15914522774648</v>
      </c>
    </row>
    <row r="46" spans="1:14" x14ac:dyDescent="0.25">
      <c r="A46" s="83" t="s">
        <v>569</v>
      </c>
      <c r="B46" s="449">
        <v>58237.561454036673</v>
      </c>
      <c r="C46" s="449">
        <f t="shared" si="4"/>
        <v>14123.686026657988</v>
      </c>
      <c r="D46" s="449">
        <f t="shared" si="5"/>
        <v>1423.8627929445354</v>
      </c>
      <c r="E46" s="449">
        <v>562.59862193258277</v>
      </c>
      <c r="F46" s="449">
        <v>861.26417101195261</v>
      </c>
      <c r="G46" s="449"/>
      <c r="H46" s="449">
        <f t="shared" si="6"/>
        <v>11841.882698901114</v>
      </c>
      <c r="I46" s="449">
        <v>5611.9243907955852</v>
      </c>
      <c r="J46" s="449">
        <v>6229.9583081055289</v>
      </c>
      <c r="K46" s="449"/>
      <c r="L46" s="449">
        <f t="shared" si="7"/>
        <v>857.94053481233766</v>
      </c>
      <c r="M46" s="449">
        <v>291.44001012092349</v>
      </c>
      <c r="N46" s="449">
        <v>566.50052469141417</v>
      </c>
    </row>
    <row r="47" spans="1:14" x14ac:dyDescent="0.25">
      <c r="A47" s="163" t="s">
        <v>569</v>
      </c>
      <c r="B47" s="450">
        <v>16295.445233723711</v>
      </c>
      <c r="C47" s="450">
        <f t="shared" si="4"/>
        <v>3291.4184517253389</v>
      </c>
      <c r="D47" s="450">
        <f t="shared" si="5"/>
        <v>414.46796737569525</v>
      </c>
      <c r="E47" s="450">
        <v>193.57240928575189</v>
      </c>
      <c r="F47" s="450">
        <v>220.89555808994339</v>
      </c>
      <c r="G47" s="450"/>
      <c r="H47" s="450">
        <f t="shared" si="6"/>
        <v>2625.8359294577458</v>
      </c>
      <c r="I47" s="450">
        <v>1229.6935800149402</v>
      </c>
      <c r="J47" s="450">
        <v>1396.1423494428057</v>
      </c>
      <c r="K47" s="450"/>
      <c r="L47" s="450">
        <f t="shared" si="7"/>
        <v>251.11455489189751</v>
      </c>
      <c r="M47" s="450">
        <v>111.78132977351434</v>
      </c>
      <c r="N47" s="450">
        <v>139.33322511838315</v>
      </c>
    </row>
    <row r="48" spans="1:14" x14ac:dyDescent="0.25">
      <c r="A48" s="163" t="s">
        <v>570</v>
      </c>
      <c r="B48" s="450">
        <v>41942.116220306889</v>
      </c>
      <c r="C48" s="450">
        <f t="shared" si="4"/>
        <v>10832.267574932219</v>
      </c>
      <c r="D48" s="450">
        <f t="shared" si="5"/>
        <v>1009.3948255688333</v>
      </c>
      <c r="E48" s="450">
        <v>369.02621264682966</v>
      </c>
      <c r="F48" s="450">
        <v>640.36861292200365</v>
      </c>
      <c r="G48" s="450"/>
      <c r="H48" s="450">
        <f t="shared" si="6"/>
        <v>9216.0467694429462</v>
      </c>
      <c r="I48" s="450">
        <v>4382.2308107804574</v>
      </c>
      <c r="J48" s="450">
        <v>4833.8159586624888</v>
      </c>
      <c r="K48" s="450"/>
      <c r="L48" s="450">
        <f t="shared" si="7"/>
        <v>606.82597992043884</v>
      </c>
      <c r="M48" s="450">
        <v>179.65868034741021</v>
      </c>
      <c r="N48" s="450">
        <v>427.16729957302857</v>
      </c>
    </row>
    <row r="49" spans="1:14" x14ac:dyDescent="0.25">
      <c r="A49" s="83" t="s">
        <v>571</v>
      </c>
      <c r="B49" s="449">
        <v>54202.594671701459</v>
      </c>
      <c r="C49" s="449">
        <f t="shared" si="4"/>
        <v>10247.325828032692</v>
      </c>
      <c r="D49" s="449">
        <f t="shared" si="5"/>
        <v>1228.5432355334506</v>
      </c>
      <c r="E49" s="449">
        <v>605.59348302909007</v>
      </c>
      <c r="F49" s="449">
        <v>622.9497525043605</v>
      </c>
      <c r="G49" s="449"/>
      <c r="H49" s="449">
        <f t="shared" si="6"/>
        <v>8258.2355087232208</v>
      </c>
      <c r="I49" s="449">
        <v>4009.9859845781934</v>
      </c>
      <c r="J49" s="449">
        <v>4248.249524145027</v>
      </c>
      <c r="K49" s="449"/>
      <c r="L49" s="449">
        <f t="shared" si="7"/>
        <v>760.54708377602083</v>
      </c>
      <c r="M49" s="449">
        <v>358.53161146877835</v>
      </c>
      <c r="N49" s="449">
        <v>402.01547230724253</v>
      </c>
    </row>
    <row r="50" spans="1:14" x14ac:dyDescent="0.25">
      <c r="A50" s="163" t="s">
        <v>571</v>
      </c>
      <c r="B50" s="450">
        <v>35027.573325519028</v>
      </c>
      <c r="C50" s="450">
        <f t="shared" si="4"/>
        <v>6787.6375619693927</v>
      </c>
      <c r="D50" s="450">
        <f t="shared" si="5"/>
        <v>795.35594948277844</v>
      </c>
      <c r="E50" s="450">
        <v>398.3167190655098</v>
      </c>
      <c r="F50" s="450">
        <v>397.03923041726858</v>
      </c>
      <c r="G50" s="450"/>
      <c r="H50" s="450">
        <f t="shared" si="6"/>
        <v>5505.9520365276785</v>
      </c>
      <c r="I50" s="450">
        <v>2715.0830451105567</v>
      </c>
      <c r="J50" s="450">
        <v>2790.8689914171214</v>
      </c>
      <c r="K50" s="450"/>
      <c r="L50" s="450">
        <f t="shared" si="7"/>
        <v>486.32957595893589</v>
      </c>
      <c r="M50" s="450">
        <v>248.25697294274477</v>
      </c>
      <c r="N50" s="450">
        <v>238.07260301619112</v>
      </c>
    </row>
    <row r="51" spans="1:14" x14ac:dyDescent="0.25">
      <c r="A51" s="163" t="s">
        <v>572</v>
      </c>
      <c r="B51" s="450">
        <v>19175.021346178306</v>
      </c>
      <c r="C51" s="450">
        <f t="shared" si="4"/>
        <v>3459.6882660635624</v>
      </c>
      <c r="D51" s="450">
        <f t="shared" si="5"/>
        <v>433.18728605066565</v>
      </c>
      <c r="E51" s="450">
        <v>207.276763963577</v>
      </c>
      <c r="F51" s="450">
        <v>225.91052208708865</v>
      </c>
      <c r="G51" s="450"/>
      <c r="H51" s="450">
        <f t="shared" si="6"/>
        <v>2752.2834721958116</v>
      </c>
      <c r="I51" s="450">
        <v>1294.9029394677825</v>
      </c>
      <c r="J51" s="450">
        <v>1457.3805327280288</v>
      </c>
      <c r="K51" s="450"/>
      <c r="L51" s="450">
        <f t="shared" si="7"/>
        <v>274.21750781708522</v>
      </c>
      <c r="M51" s="450">
        <v>110.27463852603394</v>
      </c>
      <c r="N51" s="450">
        <v>163.9428692910513</v>
      </c>
    </row>
    <row r="52" spans="1:14" x14ac:dyDescent="0.25">
      <c r="A52" s="83" t="s">
        <v>573</v>
      </c>
      <c r="B52" s="449">
        <v>40901.939015563308</v>
      </c>
      <c r="C52" s="449">
        <f t="shared" si="4"/>
        <v>8625.5376164466306</v>
      </c>
      <c r="D52" s="449">
        <f t="shared" si="5"/>
        <v>1092.4800279936644</v>
      </c>
      <c r="E52" s="449">
        <v>508.00684383575265</v>
      </c>
      <c r="F52" s="449">
        <v>584.47318415791187</v>
      </c>
      <c r="G52" s="449"/>
      <c r="H52" s="449">
        <f t="shared" si="6"/>
        <v>6861.2717697559374</v>
      </c>
      <c r="I52" s="449">
        <v>3271.1338481150069</v>
      </c>
      <c r="J52" s="449">
        <v>3590.1379216409305</v>
      </c>
      <c r="K52" s="449"/>
      <c r="L52" s="449">
        <f t="shared" si="7"/>
        <v>671.7858186970285</v>
      </c>
      <c r="M52" s="449">
        <v>288.06458119899116</v>
      </c>
      <c r="N52" s="449">
        <v>383.72123749803734</v>
      </c>
    </row>
    <row r="53" spans="1:14" x14ac:dyDescent="0.25">
      <c r="A53" s="163" t="s">
        <v>573</v>
      </c>
      <c r="B53" s="450">
        <v>24784.283909469621</v>
      </c>
      <c r="C53" s="450">
        <f t="shared" si="4"/>
        <v>5514.3812397021948</v>
      </c>
      <c r="D53" s="450">
        <f t="shared" si="5"/>
        <v>667.80022452728713</v>
      </c>
      <c r="E53" s="450">
        <v>325.92106451498091</v>
      </c>
      <c r="F53" s="450">
        <v>341.87916001230622</v>
      </c>
      <c r="G53" s="450"/>
      <c r="H53" s="450">
        <f t="shared" si="6"/>
        <v>4447.616322535976</v>
      </c>
      <c r="I53" s="450">
        <v>2117.852544969357</v>
      </c>
      <c r="J53" s="450">
        <v>2329.7637775666185</v>
      </c>
      <c r="K53" s="450"/>
      <c r="L53" s="450">
        <f t="shared" si="7"/>
        <v>398.96469263893175</v>
      </c>
      <c r="M53" s="450">
        <v>176.09503043750527</v>
      </c>
      <c r="N53" s="450">
        <v>222.86966220142651</v>
      </c>
    </row>
    <row r="54" spans="1:14" x14ac:dyDescent="0.25">
      <c r="A54" s="163" t="s">
        <v>574</v>
      </c>
      <c r="B54" s="450">
        <v>16117.655106094271</v>
      </c>
      <c r="C54" s="450">
        <f t="shared" si="4"/>
        <v>3111.1563767447019</v>
      </c>
      <c r="D54" s="450">
        <f t="shared" si="5"/>
        <v>424.67980346637569</v>
      </c>
      <c r="E54" s="450">
        <v>182.08577932077239</v>
      </c>
      <c r="F54" s="450">
        <v>242.59402414560333</v>
      </c>
      <c r="G54" s="450"/>
      <c r="H54" s="450">
        <f t="shared" si="6"/>
        <v>2413.6554472202279</v>
      </c>
      <c r="I54" s="450">
        <v>1153.2813031457772</v>
      </c>
      <c r="J54" s="450">
        <v>1260.3741440744509</v>
      </c>
      <c r="K54" s="450"/>
      <c r="L54" s="450">
        <f t="shared" si="7"/>
        <v>272.82112605809823</v>
      </c>
      <c r="M54" s="450">
        <v>111.96955076148708</v>
      </c>
      <c r="N54" s="450">
        <v>160.85157529661114</v>
      </c>
    </row>
    <row r="55" spans="1:14" x14ac:dyDescent="0.25">
      <c r="A55" s="83" t="s">
        <v>575</v>
      </c>
      <c r="B55" s="449">
        <v>28244.103696091272</v>
      </c>
      <c r="C55" s="449">
        <f t="shared" si="4"/>
        <v>5798.0320273772977</v>
      </c>
      <c r="D55" s="449">
        <f t="shared" si="5"/>
        <v>604.93786040368605</v>
      </c>
      <c r="E55" s="449">
        <v>253.33046493263413</v>
      </c>
      <c r="F55" s="449">
        <v>351.60739547105197</v>
      </c>
      <c r="G55" s="449"/>
      <c r="H55" s="449">
        <f t="shared" si="6"/>
        <v>4846.4985734406264</v>
      </c>
      <c r="I55" s="449">
        <v>2343.0821945291245</v>
      </c>
      <c r="J55" s="449">
        <v>2503.4163789115019</v>
      </c>
      <c r="K55" s="449"/>
      <c r="L55" s="449">
        <f t="shared" si="7"/>
        <v>346.59559353298607</v>
      </c>
      <c r="M55" s="449">
        <v>129.09166335948174</v>
      </c>
      <c r="N55" s="449">
        <v>217.50393017350433</v>
      </c>
    </row>
    <row r="56" spans="1:14" x14ac:dyDescent="0.25">
      <c r="A56" s="163" t="s">
        <v>575</v>
      </c>
      <c r="B56" s="450">
        <v>28244.103696091272</v>
      </c>
      <c r="C56" s="450">
        <f t="shared" si="4"/>
        <v>5798.0320273772977</v>
      </c>
      <c r="D56" s="450">
        <f t="shared" si="5"/>
        <v>604.93786040368605</v>
      </c>
      <c r="E56" s="450">
        <v>253.33046493263413</v>
      </c>
      <c r="F56" s="450">
        <v>351.60739547105197</v>
      </c>
      <c r="G56" s="450"/>
      <c r="H56" s="450">
        <f t="shared" si="6"/>
        <v>4846.4985734406264</v>
      </c>
      <c r="I56" s="450">
        <v>2343.0821945291245</v>
      </c>
      <c r="J56" s="450">
        <v>2503.4163789115019</v>
      </c>
      <c r="K56" s="450"/>
      <c r="L56" s="450">
        <f t="shared" si="7"/>
        <v>346.59559353298607</v>
      </c>
      <c r="M56" s="450">
        <v>129.09166335948174</v>
      </c>
      <c r="N56" s="450">
        <v>217.50393017350433</v>
      </c>
    </row>
    <row r="57" spans="1:14" x14ac:dyDescent="0.25">
      <c r="A57" s="83" t="s">
        <v>576</v>
      </c>
      <c r="B57" s="449">
        <v>25582.391719444946</v>
      </c>
      <c r="C57" s="449">
        <f t="shared" si="4"/>
        <v>7619.6210357438986</v>
      </c>
      <c r="D57" s="449">
        <f t="shared" si="5"/>
        <v>748.66462832836055</v>
      </c>
      <c r="E57" s="449">
        <v>341.82063201956231</v>
      </c>
      <c r="F57" s="449">
        <v>406.84399630879818</v>
      </c>
      <c r="G57" s="449"/>
      <c r="H57" s="449">
        <f t="shared" si="6"/>
        <v>6358.248872995051</v>
      </c>
      <c r="I57" s="449">
        <v>3070.2229949831326</v>
      </c>
      <c r="J57" s="449">
        <v>3288.0258780119179</v>
      </c>
      <c r="K57" s="449"/>
      <c r="L57" s="449">
        <f t="shared" si="7"/>
        <v>512.7075344204867</v>
      </c>
      <c r="M57" s="449">
        <v>246.22928388997965</v>
      </c>
      <c r="N57" s="449">
        <v>266.47825053050707</v>
      </c>
    </row>
    <row r="58" spans="1:14" x14ac:dyDescent="0.25">
      <c r="A58" s="163" t="s">
        <v>576</v>
      </c>
      <c r="B58" s="450">
        <v>25582.391719444946</v>
      </c>
      <c r="C58" s="450">
        <f t="shared" si="4"/>
        <v>7619.6210357438986</v>
      </c>
      <c r="D58" s="450">
        <f t="shared" si="5"/>
        <v>748.66462832836055</v>
      </c>
      <c r="E58" s="450">
        <v>341.82063201956231</v>
      </c>
      <c r="F58" s="450">
        <v>406.84399630879818</v>
      </c>
      <c r="G58" s="450"/>
      <c r="H58" s="450">
        <f t="shared" si="6"/>
        <v>6358.248872995051</v>
      </c>
      <c r="I58" s="450">
        <v>3070.2229949831326</v>
      </c>
      <c r="J58" s="450">
        <v>3288.0258780119179</v>
      </c>
      <c r="K58" s="450"/>
      <c r="L58" s="450">
        <f t="shared" si="7"/>
        <v>512.7075344204867</v>
      </c>
      <c r="M58" s="450">
        <v>246.22928388997965</v>
      </c>
      <c r="N58" s="450">
        <v>266.47825053050707</v>
      </c>
    </row>
    <row r="59" spans="1:14" x14ac:dyDescent="0.25">
      <c r="A59" s="83" t="s">
        <v>577</v>
      </c>
      <c r="B59" s="449">
        <v>33311.880162112917</v>
      </c>
      <c r="C59" s="449">
        <f t="shared" si="4"/>
        <v>8511.5552506930253</v>
      </c>
      <c r="D59" s="449">
        <f t="shared" si="5"/>
        <v>828.31409118169938</v>
      </c>
      <c r="E59" s="449">
        <v>377.44903723464552</v>
      </c>
      <c r="F59" s="449">
        <v>450.86505394705387</v>
      </c>
      <c r="G59" s="449"/>
      <c r="H59" s="449">
        <f t="shared" si="6"/>
        <v>7204.7661270586468</v>
      </c>
      <c r="I59" s="449">
        <v>3480.9142639378529</v>
      </c>
      <c r="J59" s="449">
        <v>3723.8518631207935</v>
      </c>
      <c r="K59" s="449"/>
      <c r="L59" s="449">
        <f t="shared" si="7"/>
        <v>478.47503245267933</v>
      </c>
      <c r="M59" s="449">
        <v>209.5579709472035</v>
      </c>
      <c r="N59" s="449">
        <v>268.91706150547583</v>
      </c>
    </row>
    <row r="60" spans="1:14" x14ac:dyDescent="0.25">
      <c r="A60" s="163" t="s">
        <v>577</v>
      </c>
      <c r="B60" s="450">
        <v>20708.045233667639</v>
      </c>
      <c r="C60" s="450">
        <f t="shared" si="4"/>
        <v>5281.4803357992359</v>
      </c>
      <c r="D60" s="450">
        <f t="shared" si="5"/>
        <v>537.69226195555495</v>
      </c>
      <c r="E60" s="450">
        <v>233.43542838196268</v>
      </c>
      <c r="F60" s="450">
        <v>304.25683357359225</v>
      </c>
      <c r="G60" s="450"/>
      <c r="H60" s="450">
        <f t="shared" si="6"/>
        <v>4426.3870615632804</v>
      </c>
      <c r="I60" s="450">
        <v>2126.7400651940834</v>
      </c>
      <c r="J60" s="450">
        <v>2299.6469963691975</v>
      </c>
      <c r="K60" s="450"/>
      <c r="L60" s="450">
        <f t="shared" si="7"/>
        <v>317.40101228040021</v>
      </c>
      <c r="M60" s="450">
        <v>137.53247916076228</v>
      </c>
      <c r="N60" s="450">
        <v>179.86853311963796</v>
      </c>
    </row>
    <row r="61" spans="1:14" x14ac:dyDescent="0.25">
      <c r="A61" s="163" t="s">
        <v>578</v>
      </c>
      <c r="B61" s="450">
        <v>12603.83492844807</v>
      </c>
      <c r="C61" s="450">
        <f t="shared" si="4"/>
        <v>3230.074914894104</v>
      </c>
      <c r="D61" s="450">
        <f t="shared" si="5"/>
        <v>290.621829226145</v>
      </c>
      <c r="E61" s="450">
        <v>144.01360885268352</v>
      </c>
      <c r="F61" s="450">
        <v>146.60822037346145</v>
      </c>
      <c r="G61" s="450"/>
      <c r="H61" s="450">
        <f t="shared" si="6"/>
        <v>2778.3790654956783</v>
      </c>
      <c r="I61" s="450">
        <v>1354.1741987439266</v>
      </c>
      <c r="J61" s="450">
        <v>1424.204866751752</v>
      </c>
      <c r="K61" s="450"/>
      <c r="L61" s="450">
        <f t="shared" si="7"/>
        <v>161.07402017228046</v>
      </c>
      <c r="M61" s="450">
        <v>72.025491786441947</v>
      </c>
      <c r="N61" s="450">
        <v>89.048528385838509</v>
      </c>
    </row>
  </sheetData>
  <mergeCells count="7">
    <mergeCell ref="A1:N2"/>
    <mergeCell ref="A3:A5"/>
    <mergeCell ref="B3:B5"/>
    <mergeCell ref="C3:C5"/>
    <mergeCell ref="D3:F4"/>
    <mergeCell ref="H3:J4"/>
    <mergeCell ref="L3:N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8"/>
  <sheetViews>
    <sheetView workbookViewId="0">
      <selection activeCell="G19" sqref="G19"/>
    </sheetView>
  </sheetViews>
  <sheetFormatPr defaultRowHeight="15" x14ac:dyDescent="0.25"/>
  <cols>
    <col min="1" max="1" width="25.7109375" style="1" customWidth="1"/>
    <col min="2" max="2" width="10.7109375" style="1" customWidth="1"/>
    <col min="3" max="14" width="9.140625" style="1"/>
    <col min="15" max="15" width="11.42578125" style="221" customWidth="1"/>
    <col min="16" max="16384" width="9.140625" style="1"/>
  </cols>
  <sheetData>
    <row r="1" spans="1:15" x14ac:dyDescent="0.25">
      <c r="A1" s="660" t="s">
        <v>239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254"/>
    </row>
    <row r="2" spans="1:15" x14ac:dyDescent="0.25">
      <c r="A2" s="661" t="s">
        <v>607</v>
      </c>
      <c r="B2" s="664" t="s">
        <v>529</v>
      </c>
      <c r="C2" s="666" t="s">
        <v>240</v>
      </c>
      <c r="D2" s="668" t="s">
        <v>241</v>
      </c>
      <c r="E2" s="668"/>
      <c r="F2" s="668"/>
      <c r="G2" s="252"/>
      <c r="H2" s="668" t="s">
        <v>242</v>
      </c>
      <c r="I2" s="668"/>
      <c r="J2" s="668"/>
      <c r="K2" s="252"/>
      <c r="L2" s="668" t="s">
        <v>243</v>
      </c>
      <c r="M2" s="668"/>
      <c r="N2" s="668"/>
      <c r="O2" s="657" t="s">
        <v>244</v>
      </c>
    </row>
    <row r="3" spans="1:15" x14ac:dyDescent="0.25">
      <c r="A3" s="662"/>
      <c r="B3" s="664"/>
      <c r="C3" s="666"/>
      <c r="D3" s="667"/>
      <c r="E3" s="667"/>
      <c r="F3" s="667"/>
      <c r="G3" s="253"/>
      <c r="H3" s="667"/>
      <c r="I3" s="667"/>
      <c r="J3" s="667"/>
      <c r="K3" s="253"/>
      <c r="L3" s="667"/>
      <c r="M3" s="667"/>
      <c r="N3" s="667"/>
      <c r="O3" s="658"/>
    </row>
    <row r="4" spans="1:15" x14ac:dyDescent="0.25">
      <c r="A4" s="663"/>
      <c r="B4" s="665"/>
      <c r="C4" s="667"/>
      <c r="D4" s="214" t="s">
        <v>2</v>
      </c>
      <c r="E4" s="214" t="s">
        <v>153</v>
      </c>
      <c r="F4" s="214" t="s">
        <v>154</v>
      </c>
      <c r="G4" s="214"/>
      <c r="H4" s="214" t="s">
        <v>2</v>
      </c>
      <c r="I4" s="214" t="s">
        <v>153</v>
      </c>
      <c r="J4" s="214" t="s">
        <v>154</v>
      </c>
      <c r="K4" s="214"/>
      <c r="L4" s="214" t="s">
        <v>2</v>
      </c>
      <c r="M4" s="214" t="s">
        <v>153</v>
      </c>
      <c r="N4" s="214" t="s">
        <v>154</v>
      </c>
      <c r="O4" s="659"/>
    </row>
    <row r="5" spans="1:15" x14ac:dyDescent="0.25">
      <c r="A5" s="455" t="s">
        <v>546</v>
      </c>
      <c r="B5" s="456">
        <v>1418578.2734821853</v>
      </c>
      <c r="C5" s="456">
        <f>+D5+H5+L5</f>
        <v>141024.48731569128</v>
      </c>
      <c r="D5" s="456">
        <f>E5+F5</f>
        <v>18683.666305164552</v>
      </c>
      <c r="E5" s="456">
        <v>9143.3661773502226</v>
      </c>
      <c r="F5" s="456">
        <v>9540.3001278143274</v>
      </c>
      <c r="G5" s="456"/>
      <c r="H5" s="456">
        <f>I5+J5</f>
        <v>112840.64959902754</v>
      </c>
      <c r="I5" s="456">
        <v>55493.153013307121</v>
      </c>
      <c r="J5" s="456">
        <v>57347.496585720422</v>
      </c>
      <c r="K5" s="456"/>
      <c r="L5" s="456">
        <f>M5+N5</f>
        <v>9500.1714114991682</v>
      </c>
      <c r="M5" s="456">
        <v>4524.1312303927944</v>
      </c>
      <c r="N5" s="456">
        <v>4976.0401811063739</v>
      </c>
      <c r="O5" s="457">
        <f>C5/B5*100</f>
        <v>9.9412552660572153</v>
      </c>
    </row>
    <row r="6" spans="1:15" x14ac:dyDescent="0.25">
      <c r="A6" s="72"/>
      <c r="B6" s="73"/>
      <c r="C6" s="73"/>
      <c r="D6" s="73">
        <f t="shared" ref="D6:D14" si="0">E6+F6</f>
        <v>0</v>
      </c>
      <c r="E6" s="73"/>
      <c r="F6" s="73"/>
      <c r="G6" s="73"/>
      <c r="H6" s="73">
        <f t="shared" ref="H6:H14" si="1">I6+J6</f>
        <v>0</v>
      </c>
      <c r="I6" s="73"/>
      <c r="J6" s="73"/>
      <c r="K6" s="73"/>
      <c r="L6" s="74">
        <f t="shared" ref="L6:L14" si="2">M6+N6</f>
        <v>0</v>
      </c>
      <c r="M6" s="73"/>
      <c r="N6" s="73"/>
      <c r="O6" s="255"/>
    </row>
    <row r="7" spans="1:15" ht="24" x14ac:dyDescent="0.25">
      <c r="A7" s="455" t="s">
        <v>342</v>
      </c>
      <c r="B7" s="455"/>
      <c r="C7" s="455"/>
      <c r="D7" s="455"/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/>
    </row>
    <row r="8" spans="1:15" x14ac:dyDescent="0.25">
      <c r="A8" s="75" t="s">
        <v>6</v>
      </c>
      <c r="B8" s="74">
        <v>672520.73352630588</v>
      </c>
      <c r="C8" s="74">
        <f>SUM(L8,H8,D8)</f>
        <v>60333.814862691339</v>
      </c>
      <c r="D8" s="74">
        <f t="shared" si="0"/>
        <v>7839.9679570365624</v>
      </c>
      <c r="E8" s="74">
        <v>3938.3121979593229</v>
      </c>
      <c r="F8" s="74">
        <v>3901.6557590772391</v>
      </c>
      <c r="G8" s="74"/>
      <c r="H8" s="74">
        <f t="shared" si="1"/>
        <v>48963.436442550505</v>
      </c>
      <c r="I8" s="74">
        <v>24061.293878347224</v>
      </c>
      <c r="J8" s="74">
        <v>24902.142564203285</v>
      </c>
      <c r="K8" s="74"/>
      <c r="L8" s="74">
        <f t="shared" si="2"/>
        <v>3530.4104631042683</v>
      </c>
      <c r="M8" s="74">
        <v>1765.1183188326352</v>
      </c>
      <c r="N8" s="74">
        <v>1765.2921442716329</v>
      </c>
      <c r="O8" s="74">
        <v>8.9712943936071774</v>
      </c>
    </row>
    <row r="9" spans="1:15" x14ac:dyDescent="0.25">
      <c r="A9" s="75" t="s">
        <v>7</v>
      </c>
      <c r="B9" s="74">
        <v>746057.53995478188</v>
      </c>
      <c r="C9" s="74">
        <f>SUM(L9,H9,D9)</f>
        <v>80690.672453000152</v>
      </c>
      <c r="D9" s="74">
        <f t="shared" si="0"/>
        <v>10843.698348125487</v>
      </c>
      <c r="E9" s="74">
        <v>5205.0539793896605</v>
      </c>
      <c r="F9" s="74">
        <v>5638.644368735826</v>
      </c>
      <c r="G9" s="74"/>
      <c r="H9" s="74">
        <f t="shared" si="1"/>
        <v>63877.213156479767</v>
      </c>
      <c r="I9" s="74">
        <v>31431.859134960807</v>
      </c>
      <c r="J9" s="74">
        <v>32445.354021518961</v>
      </c>
      <c r="K9" s="74"/>
      <c r="L9" s="74">
        <f t="shared" si="2"/>
        <v>5969.7609483948918</v>
      </c>
      <c r="M9" s="74">
        <v>2759.0129115602467</v>
      </c>
      <c r="N9" s="74">
        <v>3210.7480368346451</v>
      </c>
      <c r="O9" s="74">
        <v>10.815609806435408</v>
      </c>
    </row>
    <row r="10" spans="1:15" ht="24" x14ac:dyDescent="0.25">
      <c r="A10" s="455" t="s">
        <v>245</v>
      </c>
      <c r="B10" s="455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</row>
    <row r="11" spans="1:15" x14ac:dyDescent="0.25">
      <c r="A11" s="76" t="s">
        <v>12</v>
      </c>
      <c r="B11" s="74">
        <v>438152.59820680931</v>
      </c>
      <c r="C11" s="74">
        <f>+D11+H11+L11</f>
        <v>26407.711036265406</v>
      </c>
      <c r="D11" s="74">
        <f t="shared" si="0"/>
        <v>1975.1343489567305</v>
      </c>
      <c r="E11" s="74">
        <v>994.62963341384818</v>
      </c>
      <c r="F11" s="74">
        <v>980.50471554288231</v>
      </c>
      <c r="G11" s="74"/>
      <c r="H11" s="74">
        <f t="shared" si="1"/>
        <v>23439.124130384072</v>
      </c>
      <c r="I11" s="74">
        <v>11701.317379608692</v>
      </c>
      <c r="J11" s="74">
        <v>11737.806750775382</v>
      </c>
      <c r="K11" s="74"/>
      <c r="L11" s="74">
        <f t="shared" si="2"/>
        <v>993.45255692460228</v>
      </c>
      <c r="M11" s="74">
        <v>514.38242580100848</v>
      </c>
      <c r="N11" s="74">
        <v>479.0701311235938</v>
      </c>
      <c r="O11" s="74">
        <v>6.0270579575111611</v>
      </c>
    </row>
    <row r="12" spans="1:15" x14ac:dyDescent="0.25">
      <c r="A12" s="76" t="s">
        <v>156</v>
      </c>
      <c r="B12" s="74">
        <v>390040.31372198556</v>
      </c>
      <c r="C12" s="74">
        <f>+D12+H12+L12</f>
        <v>37004.441115330992</v>
      </c>
      <c r="D12" s="74">
        <f t="shared" si="0"/>
        <v>6209.5377856029572</v>
      </c>
      <c r="E12" s="74">
        <v>3135.6649103705145</v>
      </c>
      <c r="F12" s="74">
        <v>3073.8728752324432</v>
      </c>
      <c r="G12" s="74"/>
      <c r="H12" s="74">
        <f t="shared" si="1"/>
        <v>27736.759336166924</v>
      </c>
      <c r="I12" s="74">
        <v>13702.102918984585</v>
      </c>
      <c r="J12" s="74">
        <v>14034.656417182339</v>
      </c>
      <c r="K12" s="74"/>
      <c r="L12" s="74">
        <f t="shared" si="2"/>
        <v>3058.1439935611143</v>
      </c>
      <c r="M12" s="74">
        <v>1538.0599291642784</v>
      </c>
      <c r="N12" s="74">
        <v>1520.0840643968359</v>
      </c>
      <c r="O12" s="74">
        <v>9.4873375426795405</v>
      </c>
    </row>
    <row r="13" spans="1:15" ht="24" x14ac:dyDescent="0.25">
      <c r="A13" s="76" t="s">
        <v>157</v>
      </c>
      <c r="B13" s="74">
        <v>383145.44609225594</v>
      </c>
      <c r="C13" s="74">
        <f>+D13+H13+L13</f>
        <v>44428.473264286971</v>
      </c>
      <c r="D13" s="74">
        <f t="shared" si="0"/>
        <v>4773.7155873037755</v>
      </c>
      <c r="E13" s="74">
        <v>2391.9135056177297</v>
      </c>
      <c r="F13" s="74">
        <v>2381.8020816860453</v>
      </c>
      <c r="G13" s="74"/>
      <c r="H13" s="74">
        <f t="shared" si="1"/>
        <v>37193.187695391578</v>
      </c>
      <c r="I13" s="74">
        <v>18546.598473811329</v>
      </c>
      <c r="J13" s="74">
        <v>18646.589221580249</v>
      </c>
      <c r="K13" s="74"/>
      <c r="L13" s="74">
        <f t="shared" si="2"/>
        <v>2461.569981591615</v>
      </c>
      <c r="M13" s="74">
        <v>1235.8407027616506</v>
      </c>
      <c r="N13" s="74">
        <v>1225.7292788299642</v>
      </c>
      <c r="O13" s="74">
        <v>11.595720037238607</v>
      </c>
    </row>
    <row r="14" spans="1:15" ht="24" x14ac:dyDescent="0.25">
      <c r="A14" s="505" t="s">
        <v>246</v>
      </c>
      <c r="B14" s="74">
        <v>207239.91545935825</v>
      </c>
      <c r="C14" s="74">
        <f>+D14+H14+L14</f>
        <v>33183.861899813099</v>
      </c>
      <c r="D14" s="74">
        <f t="shared" si="0"/>
        <v>5725.2785832983573</v>
      </c>
      <c r="E14" s="74">
        <v>2621.1581279468501</v>
      </c>
      <c r="F14" s="74">
        <v>3104.1204553515067</v>
      </c>
      <c r="G14" s="74"/>
      <c r="H14" s="74">
        <f t="shared" si="1"/>
        <v>24471.57843709267</v>
      </c>
      <c r="I14" s="74">
        <v>11543.134240905656</v>
      </c>
      <c r="J14" s="74">
        <v>12928.444196187014</v>
      </c>
      <c r="K14" s="74"/>
      <c r="L14" s="74">
        <f t="shared" si="2"/>
        <v>2987.0048794220702</v>
      </c>
      <c r="M14" s="74">
        <v>1235.8481726660566</v>
      </c>
      <c r="N14" s="74">
        <v>1751.1567067560136</v>
      </c>
      <c r="O14" s="74">
        <v>16.012292721824032</v>
      </c>
    </row>
    <row r="15" spans="1:15" x14ac:dyDescent="0.25">
      <c r="A15" s="222"/>
      <c r="O15" s="1"/>
    </row>
    <row r="16" spans="1:15" x14ac:dyDescent="0.25">
      <c r="O16" s="1"/>
    </row>
    <row r="17" spans="15:15" x14ac:dyDescent="0.25">
      <c r="O17" s="1"/>
    </row>
    <row r="18" spans="15:15" x14ac:dyDescent="0.25">
      <c r="O18" s="1"/>
    </row>
  </sheetData>
  <mergeCells count="8">
    <mergeCell ref="O2:O4"/>
    <mergeCell ref="A1:N1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215868"/>
  </sheetPr>
  <dimension ref="A1"/>
  <sheetViews>
    <sheetView workbookViewId="0">
      <selection activeCell="Q32" sqref="Q32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23.85546875" style="1" customWidth="1"/>
    <col min="2" max="2" width="13.42578125" style="1" bestFit="1" customWidth="1"/>
    <col min="3" max="3" width="10.28515625" style="1" bestFit="1" customWidth="1"/>
    <col min="4" max="5" width="11.140625" style="1" bestFit="1" customWidth="1"/>
    <col min="6" max="8" width="12" style="1" bestFit="1" customWidth="1"/>
    <col min="9" max="9" width="11.140625" style="1" bestFit="1" customWidth="1"/>
    <col min="10" max="10" width="12" style="221" bestFit="1" customWidth="1"/>
    <col min="11" max="12" width="10.28515625" style="1" bestFit="1" customWidth="1"/>
    <col min="13" max="14" width="9.28515625" style="1" bestFit="1" customWidth="1"/>
    <col min="15" max="16" width="11.140625" style="1" bestFit="1" customWidth="1"/>
    <col min="17" max="16384" width="9.140625" style="1"/>
  </cols>
  <sheetData>
    <row r="1" spans="1:16" x14ac:dyDescent="0.25">
      <c r="A1" s="669" t="s">
        <v>169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</row>
    <row r="2" spans="1:16" x14ac:dyDescent="0.25">
      <c r="A2" s="875" t="s">
        <v>607</v>
      </c>
      <c r="B2" s="670" t="s">
        <v>530</v>
      </c>
      <c r="C2" s="670" t="s">
        <v>171</v>
      </c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</row>
    <row r="3" spans="1:16" ht="57" customHeight="1" thickBot="1" x14ac:dyDescent="0.3">
      <c r="A3" s="876"/>
      <c r="B3" s="671"/>
      <c r="C3" s="49" t="s">
        <v>172</v>
      </c>
      <c r="D3" s="49" t="s">
        <v>173</v>
      </c>
      <c r="E3" s="49" t="s">
        <v>174</v>
      </c>
      <c r="F3" s="49" t="s">
        <v>175</v>
      </c>
      <c r="G3" s="49" t="s">
        <v>176</v>
      </c>
      <c r="H3" s="49" t="s">
        <v>177</v>
      </c>
      <c r="I3" s="49" t="s">
        <v>178</v>
      </c>
      <c r="J3" s="49" t="s">
        <v>179</v>
      </c>
      <c r="K3" s="49" t="s">
        <v>180</v>
      </c>
      <c r="L3" s="49" t="s">
        <v>181</v>
      </c>
      <c r="M3" s="49" t="s">
        <v>182</v>
      </c>
      <c r="N3" s="49" t="s">
        <v>183</v>
      </c>
      <c r="O3" s="49" t="s">
        <v>184</v>
      </c>
      <c r="P3" s="49" t="s">
        <v>185</v>
      </c>
    </row>
    <row r="4" spans="1:16" x14ac:dyDescent="0.25">
      <c r="A4" s="412" t="s">
        <v>546</v>
      </c>
      <c r="B4" s="413">
        <v>2504546.5236650864</v>
      </c>
      <c r="C4" s="413">
        <v>17008.593449129152</v>
      </c>
      <c r="D4" s="413">
        <v>278938.75765598228</v>
      </c>
      <c r="E4" s="413">
        <v>7598.0340958960705</v>
      </c>
      <c r="F4" s="413">
        <v>2178614.8563699732</v>
      </c>
      <c r="G4" s="414">
        <v>2692.3524877585032</v>
      </c>
      <c r="H4" s="415">
        <v>419.06750861855301</v>
      </c>
      <c r="I4" s="416">
        <v>119.05012533945404</v>
      </c>
      <c r="J4" s="415">
        <v>97.684966584488862</v>
      </c>
      <c r="K4" s="416">
        <v>41.725785752180506</v>
      </c>
      <c r="L4" s="416">
        <v>22.284610740473894</v>
      </c>
      <c r="M4" s="416">
        <v>35.349932288356612</v>
      </c>
      <c r="N4" s="415">
        <v>46.494717080963611</v>
      </c>
      <c r="O4" s="413">
        <v>15596.899336199771</v>
      </c>
      <c r="P4" s="414">
        <v>3315.3726268573059</v>
      </c>
    </row>
    <row r="5" spans="1:16" x14ac:dyDescent="0.25">
      <c r="A5" s="40"/>
      <c r="B5" s="157"/>
      <c r="C5" s="157"/>
      <c r="D5" s="157"/>
      <c r="E5" s="157"/>
      <c r="F5" s="157"/>
      <c r="G5" s="157"/>
      <c r="H5" s="157"/>
      <c r="I5" s="157"/>
      <c r="J5" s="259"/>
      <c r="K5" s="157"/>
      <c r="L5" s="157"/>
      <c r="M5" s="157"/>
      <c r="N5" s="157"/>
      <c r="O5" s="157"/>
      <c r="P5" s="157"/>
    </row>
    <row r="6" spans="1:16" x14ac:dyDescent="0.25">
      <c r="A6" s="412" t="s">
        <v>138</v>
      </c>
      <c r="B6" s="413"/>
      <c r="C6" s="413"/>
      <c r="D6" s="413"/>
      <c r="E6" s="413"/>
      <c r="F6" s="413"/>
      <c r="G6" s="414"/>
      <c r="H6" s="415"/>
      <c r="I6" s="416"/>
      <c r="J6" s="415"/>
      <c r="K6" s="416"/>
      <c r="L6" s="416"/>
      <c r="M6" s="416"/>
      <c r="N6" s="415"/>
      <c r="O6" s="413"/>
      <c r="P6" s="414"/>
    </row>
    <row r="7" spans="1:16" x14ac:dyDescent="0.25">
      <c r="A7" s="44" t="s">
        <v>6</v>
      </c>
      <c r="B7" s="417">
        <v>1218000.1600811507</v>
      </c>
      <c r="C7" s="417">
        <v>10465.014232950356</v>
      </c>
      <c r="D7" s="417">
        <v>157918.34342438183</v>
      </c>
      <c r="E7" s="417">
        <v>6392.1523622253417</v>
      </c>
      <c r="F7" s="417">
        <v>1028119.1915368455</v>
      </c>
      <c r="G7" s="418">
        <v>2030.1518219287311</v>
      </c>
      <c r="H7" s="261">
        <v>369.03756693810021</v>
      </c>
      <c r="I7" s="257">
        <v>102.75131357621279</v>
      </c>
      <c r="J7" s="261">
        <v>73.263971359285037</v>
      </c>
      <c r="K7" s="257">
        <v>33.70072236216663</v>
      </c>
      <c r="L7" s="257">
        <v>17.688850192497515</v>
      </c>
      <c r="M7" s="257">
        <v>32.936805615063761</v>
      </c>
      <c r="N7" s="261">
        <v>38.428153667150809</v>
      </c>
      <c r="O7" s="417">
        <v>10320.671175778965</v>
      </c>
      <c r="P7" s="418">
        <v>2086.828144054994</v>
      </c>
    </row>
    <row r="8" spans="1:16" x14ac:dyDescent="0.25">
      <c r="A8" s="44" t="s">
        <v>7</v>
      </c>
      <c r="B8" s="417">
        <v>1286546.3635914258</v>
      </c>
      <c r="C8" s="417">
        <v>6543.5792161774643</v>
      </c>
      <c r="D8" s="417">
        <v>121020.41423120628</v>
      </c>
      <c r="E8" s="417">
        <v>1205.8817336707027</v>
      </c>
      <c r="F8" s="417">
        <v>1150495.66483901</v>
      </c>
      <c r="G8" s="418">
        <v>662.20066582980337</v>
      </c>
      <c r="H8" s="261">
        <v>50.029941680453206</v>
      </c>
      <c r="I8" s="257">
        <v>16.298811763241243</v>
      </c>
      <c r="J8" s="261">
        <v>24.420995225203875</v>
      </c>
      <c r="K8" s="257">
        <v>8.0250633900138748</v>
      </c>
      <c r="L8" s="257">
        <v>4.5957605479763739</v>
      </c>
      <c r="M8" s="257">
        <v>2.4131266732928482</v>
      </c>
      <c r="N8" s="261">
        <v>8.0665634138127977</v>
      </c>
      <c r="O8" s="417">
        <v>5276.2281604191639</v>
      </c>
      <c r="P8" s="418">
        <v>1228.5444828023592</v>
      </c>
    </row>
    <row r="9" spans="1:16" x14ac:dyDescent="0.25">
      <c r="A9" s="412" t="s">
        <v>339</v>
      </c>
      <c r="B9" s="413"/>
      <c r="C9" s="413"/>
      <c r="D9" s="413"/>
      <c r="E9" s="413"/>
      <c r="F9" s="413"/>
      <c r="G9" s="414"/>
      <c r="H9" s="415"/>
      <c r="I9" s="416"/>
      <c r="J9" s="415"/>
      <c r="K9" s="416"/>
      <c r="L9" s="416"/>
      <c r="M9" s="416"/>
      <c r="N9" s="415"/>
      <c r="O9" s="413"/>
      <c r="P9" s="414"/>
    </row>
    <row r="10" spans="1:16" x14ac:dyDescent="0.25">
      <c r="A10" s="62" t="s">
        <v>547</v>
      </c>
      <c r="B10" s="419">
        <v>239891.65228000944</v>
      </c>
      <c r="C10" s="419">
        <v>2185.4965883257055</v>
      </c>
      <c r="D10" s="419">
        <v>49285.940258989373</v>
      </c>
      <c r="E10" s="419">
        <v>301.06773155831394</v>
      </c>
      <c r="F10" s="419">
        <v>187486.49516656765</v>
      </c>
      <c r="G10" s="420">
        <v>88.497432532377971</v>
      </c>
      <c r="H10" s="260">
        <v>13.790988351945488</v>
      </c>
      <c r="I10" s="260">
        <v>1.2058302695590071</v>
      </c>
      <c r="J10" s="260">
        <v>9.3395296763118179</v>
      </c>
      <c r="K10" s="260">
        <v>1.2058302695590071</v>
      </c>
      <c r="L10" s="260">
        <v>1.2058302695590071</v>
      </c>
      <c r="M10" s="260">
        <v>1.2058302695590071</v>
      </c>
      <c r="N10" s="260">
        <v>0</v>
      </c>
      <c r="O10" s="419">
        <v>369.35322307180616</v>
      </c>
      <c r="P10" s="420">
        <v>146.84803968534911</v>
      </c>
    </row>
    <row r="11" spans="1:16" x14ac:dyDescent="0.25">
      <c r="A11" s="64" t="s">
        <v>547</v>
      </c>
      <c r="B11" s="417">
        <v>130245.70228414457</v>
      </c>
      <c r="C11" s="417">
        <v>1299.5415308638851</v>
      </c>
      <c r="D11" s="417">
        <v>40883.673855003282</v>
      </c>
      <c r="E11" s="417">
        <v>229.73689347301698</v>
      </c>
      <c r="F11" s="417">
        <v>87492.477326170832</v>
      </c>
      <c r="G11" s="418">
        <v>58.950409601337675</v>
      </c>
      <c r="H11" s="261">
        <v>12.641402193092315</v>
      </c>
      <c r="I11" s="261">
        <v>1.2058302695590071</v>
      </c>
      <c r="J11" s="261">
        <v>9.3395296763118179</v>
      </c>
      <c r="K11" s="261">
        <v>1.2058302695590071</v>
      </c>
      <c r="L11" s="261">
        <v>1.2058302695590071</v>
      </c>
      <c r="M11" s="261">
        <v>1.2058302695590071</v>
      </c>
      <c r="N11" s="261">
        <v>0</v>
      </c>
      <c r="O11" s="417">
        <v>168.8365824326327</v>
      </c>
      <c r="P11" s="418">
        <v>85.681433777523566</v>
      </c>
    </row>
    <row r="12" spans="1:16" x14ac:dyDescent="0.25">
      <c r="A12" s="63" t="s">
        <v>548</v>
      </c>
      <c r="B12" s="417">
        <v>54810.025567233177</v>
      </c>
      <c r="C12" s="417">
        <v>377.28343130483563</v>
      </c>
      <c r="D12" s="417">
        <v>5293.4135662259714</v>
      </c>
      <c r="E12" s="417">
        <v>36.172679331339189</v>
      </c>
      <c r="F12" s="417">
        <v>48869.241727755798</v>
      </c>
      <c r="G12" s="418">
        <v>20.156695085139749</v>
      </c>
      <c r="H12" s="261">
        <v>1.1495861588531742</v>
      </c>
      <c r="I12" s="261">
        <v>0</v>
      </c>
      <c r="J12" s="261">
        <v>0</v>
      </c>
      <c r="K12" s="261">
        <v>0</v>
      </c>
      <c r="L12" s="261">
        <v>0</v>
      </c>
      <c r="M12" s="261">
        <v>0</v>
      </c>
      <c r="N12" s="261">
        <v>0</v>
      </c>
      <c r="O12" s="417">
        <v>165.4327393808247</v>
      </c>
      <c r="P12" s="418">
        <v>47.175141987500709</v>
      </c>
    </row>
    <row r="13" spans="1:16" x14ac:dyDescent="0.25">
      <c r="A13" s="64" t="s">
        <v>549</v>
      </c>
      <c r="B13" s="417">
        <v>54835.924428001461</v>
      </c>
      <c r="C13" s="417">
        <v>508.67162615697055</v>
      </c>
      <c r="D13" s="417">
        <v>3108.8528377564853</v>
      </c>
      <c r="E13" s="417">
        <v>35.158158753958077</v>
      </c>
      <c r="F13" s="417">
        <v>51124.776112307358</v>
      </c>
      <c r="G13" s="418">
        <v>9.3903278459005612</v>
      </c>
      <c r="H13" s="261">
        <v>0</v>
      </c>
      <c r="I13" s="261">
        <v>0</v>
      </c>
      <c r="J13" s="261">
        <v>0</v>
      </c>
      <c r="K13" s="261">
        <v>0</v>
      </c>
      <c r="L13" s="261">
        <v>0</v>
      </c>
      <c r="M13" s="261">
        <v>0</v>
      </c>
      <c r="N13" s="261">
        <v>0</v>
      </c>
      <c r="O13" s="417">
        <v>35.083901258349499</v>
      </c>
      <c r="P13" s="418">
        <v>13.991463920325124</v>
      </c>
    </row>
    <row r="14" spans="1:16" x14ac:dyDescent="0.25">
      <c r="A14" s="62" t="s">
        <v>546</v>
      </c>
      <c r="B14" s="417">
        <v>788380.15220464929</v>
      </c>
      <c r="C14" s="417">
        <v>7577.7633292490282</v>
      </c>
      <c r="D14" s="417">
        <v>83021.773000513494</v>
      </c>
      <c r="E14" s="417">
        <v>5527.3844350130248</v>
      </c>
      <c r="F14" s="417">
        <v>679843.32043303188</v>
      </c>
      <c r="G14" s="418">
        <v>1625.4471190852162</v>
      </c>
      <c r="H14" s="261">
        <v>302.47609077944264</v>
      </c>
      <c r="I14" s="261">
        <v>99.080861888809764</v>
      </c>
      <c r="J14" s="261">
        <v>53.535508573092955</v>
      </c>
      <c r="K14" s="261">
        <v>31.427644655348338</v>
      </c>
      <c r="L14" s="261">
        <v>7.1831359091727105</v>
      </c>
      <c r="M14" s="261">
        <v>24.663259926093371</v>
      </c>
      <c r="N14" s="261">
        <v>31.503071301650312</v>
      </c>
      <c r="O14" s="417">
        <v>8511.0426657886674</v>
      </c>
      <c r="P14" s="418">
        <v>1723.5516485743085</v>
      </c>
    </row>
    <row r="15" spans="1:16" x14ac:dyDescent="0.25">
      <c r="A15" s="64" t="s">
        <v>546</v>
      </c>
      <c r="B15" s="417">
        <v>719368.58553722</v>
      </c>
      <c r="C15" s="417">
        <v>7163.4097047759424</v>
      </c>
      <c r="D15" s="417">
        <v>78960.834454562952</v>
      </c>
      <c r="E15" s="417">
        <v>5261.6645099414654</v>
      </c>
      <c r="F15" s="417">
        <v>616066.99285701511</v>
      </c>
      <c r="G15" s="418">
        <v>1542.536718911201</v>
      </c>
      <c r="H15" s="261">
        <v>289.667078874813</v>
      </c>
      <c r="I15" s="261">
        <v>96.781689571103414</v>
      </c>
      <c r="J15" s="261">
        <v>53.535508573092955</v>
      </c>
      <c r="K15" s="261">
        <v>31.427644655348338</v>
      </c>
      <c r="L15" s="261">
        <v>7.1831359091727105</v>
      </c>
      <c r="M15" s="261">
        <v>24.663259926093371</v>
      </c>
      <c r="N15" s="261">
        <v>31.503071301650312</v>
      </c>
      <c r="O15" s="417">
        <v>8168.4199233846621</v>
      </c>
      <c r="P15" s="418">
        <v>1669.9659793343862</v>
      </c>
    </row>
    <row r="16" spans="1:16" x14ac:dyDescent="0.25">
      <c r="A16" s="64" t="s">
        <v>550</v>
      </c>
      <c r="B16" s="417">
        <v>69011.566667049046</v>
      </c>
      <c r="C16" s="417">
        <v>414.35362447306164</v>
      </c>
      <c r="D16" s="417">
        <v>4060.9385459499017</v>
      </c>
      <c r="E16" s="417">
        <v>265.71992507159854</v>
      </c>
      <c r="F16" s="417">
        <v>63776.327575527073</v>
      </c>
      <c r="G16" s="418">
        <v>82.910400174012821</v>
      </c>
      <c r="H16" s="261">
        <v>12.809011904629767</v>
      </c>
      <c r="I16" s="261">
        <v>2.2991723177063483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417">
        <v>342.62274240389894</v>
      </c>
      <c r="P16" s="418">
        <v>53.585669239921614</v>
      </c>
    </row>
    <row r="17" spans="1:16" x14ac:dyDescent="0.25">
      <c r="A17" s="62" t="s">
        <v>551</v>
      </c>
      <c r="B17" s="419">
        <v>71616.743030896701</v>
      </c>
      <c r="C17" s="419">
        <v>201.54932455229695</v>
      </c>
      <c r="D17" s="419">
        <v>6583.7578581084226</v>
      </c>
      <c r="E17" s="419">
        <v>35.994197448584465</v>
      </c>
      <c r="F17" s="419">
        <v>64676.900672992037</v>
      </c>
      <c r="G17" s="420">
        <v>5.7809421477644101</v>
      </c>
      <c r="H17" s="260">
        <v>0</v>
      </c>
      <c r="I17" s="260">
        <v>0</v>
      </c>
      <c r="J17" s="260">
        <v>0</v>
      </c>
      <c r="K17" s="260">
        <v>0</v>
      </c>
      <c r="L17" s="260">
        <v>0</v>
      </c>
      <c r="M17" s="260">
        <v>0</v>
      </c>
      <c r="N17" s="260">
        <v>0</v>
      </c>
      <c r="O17" s="419">
        <v>107.07239921752563</v>
      </c>
      <c r="P17" s="420">
        <v>5.6876364619488804</v>
      </c>
    </row>
    <row r="18" spans="1:16" x14ac:dyDescent="0.25">
      <c r="A18" s="64" t="s">
        <v>551</v>
      </c>
      <c r="B18" s="417">
        <v>51203.357565116778</v>
      </c>
      <c r="C18" s="417">
        <v>163.79507871923286</v>
      </c>
      <c r="D18" s="417">
        <v>6235.9840395160272</v>
      </c>
      <c r="E18" s="417">
        <v>22.111096446072381</v>
      </c>
      <c r="F18" s="417">
        <v>44747.07562429754</v>
      </c>
      <c r="G18" s="418">
        <v>5.7809421477644101</v>
      </c>
      <c r="H18" s="261">
        <v>0</v>
      </c>
      <c r="I18" s="261">
        <v>0</v>
      </c>
      <c r="J18" s="261">
        <v>0</v>
      </c>
      <c r="K18" s="261">
        <v>0</v>
      </c>
      <c r="L18" s="261">
        <v>0</v>
      </c>
      <c r="M18" s="261">
        <v>0</v>
      </c>
      <c r="N18" s="261">
        <v>0</v>
      </c>
      <c r="O18" s="417">
        <v>24.0385339634459</v>
      </c>
      <c r="P18" s="418">
        <v>4.5722500245246369</v>
      </c>
    </row>
    <row r="19" spans="1:16" x14ac:dyDescent="0.25">
      <c r="A19" s="421" t="s">
        <v>552</v>
      </c>
      <c r="B19" s="422">
        <v>20413.385465803989</v>
      </c>
      <c r="C19" s="422">
        <v>37.754245833064353</v>
      </c>
      <c r="D19" s="422">
        <v>347.77381859237755</v>
      </c>
      <c r="E19" s="422">
        <v>13.883101002512072</v>
      </c>
      <c r="F19" s="422">
        <v>19929.82504868471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4">
        <v>0</v>
      </c>
      <c r="O19" s="422">
        <v>83.033865254079657</v>
      </c>
      <c r="P19" s="422">
        <v>1.1153864374242433</v>
      </c>
    </row>
    <row r="20" spans="1:16" x14ac:dyDescent="0.25">
      <c r="A20" s="62" t="s">
        <v>553</v>
      </c>
      <c r="B20" s="419">
        <v>246414.81804669907</v>
      </c>
      <c r="C20" s="419">
        <v>1403.3013586225613</v>
      </c>
      <c r="D20" s="419">
        <v>37571.95469852892</v>
      </c>
      <c r="E20" s="419">
        <v>768.12563911861594</v>
      </c>
      <c r="F20" s="419">
        <v>204303.56142198516</v>
      </c>
      <c r="G20" s="420">
        <v>405.17956533871734</v>
      </c>
      <c r="H20" s="260">
        <v>63.216745162020622</v>
      </c>
      <c r="I20" s="260">
        <v>8.1589672708278815</v>
      </c>
      <c r="J20" s="260">
        <v>6.868838254794662</v>
      </c>
      <c r="K20" s="260">
        <v>2.2469830959302297</v>
      </c>
      <c r="L20" s="260">
        <v>8.1228075245186311</v>
      </c>
      <c r="M20" s="260">
        <v>7.1239595301172107</v>
      </c>
      <c r="N20" s="260">
        <v>5.8015908175353799</v>
      </c>
      <c r="O20" s="419">
        <v>1527.7716142176209</v>
      </c>
      <c r="P20" s="420">
        <v>333.38385710394573</v>
      </c>
    </row>
    <row r="21" spans="1:16" x14ac:dyDescent="0.25">
      <c r="A21" s="64" t="s">
        <v>553</v>
      </c>
      <c r="B21" s="417">
        <v>246414.81804669907</v>
      </c>
      <c r="C21" s="417">
        <v>1403.3013586225613</v>
      </c>
      <c r="D21" s="417">
        <v>37571.95469852892</v>
      </c>
      <c r="E21" s="417">
        <v>768.12563911861594</v>
      </c>
      <c r="F21" s="417">
        <v>204303.56142198516</v>
      </c>
      <c r="G21" s="418">
        <v>405.17956533871734</v>
      </c>
      <c r="H21" s="261">
        <v>63.216745162020622</v>
      </c>
      <c r="I21" s="261">
        <v>8.1589672708278815</v>
      </c>
      <c r="J21" s="261">
        <v>6.868838254794662</v>
      </c>
      <c r="K21" s="261">
        <v>2.2469830959302297</v>
      </c>
      <c r="L21" s="261">
        <v>8.1228075245186311</v>
      </c>
      <c r="M21" s="261">
        <v>7.1239595301172107</v>
      </c>
      <c r="N21" s="261">
        <v>5.8015908175353799</v>
      </c>
      <c r="O21" s="417">
        <v>1527.7716142176209</v>
      </c>
      <c r="P21" s="418">
        <v>333.38385710394573</v>
      </c>
    </row>
    <row r="22" spans="1:16" x14ac:dyDescent="0.25">
      <c r="A22" s="65" t="s">
        <v>554</v>
      </c>
      <c r="B22" s="419">
        <v>55205.411428202053</v>
      </c>
      <c r="C22" s="419">
        <v>221.22893798120151</v>
      </c>
      <c r="D22" s="419">
        <v>1832.4817283053774</v>
      </c>
      <c r="E22" s="419">
        <v>48.954610941407495</v>
      </c>
      <c r="F22" s="419">
        <v>52719.058234305601</v>
      </c>
      <c r="G22" s="420">
        <v>26.933059068250433</v>
      </c>
      <c r="H22" s="260">
        <v>9.454747481816165</v>
      </c>
      <c r="I22" s="260">
        <v>0</v>
      </c>
      <c r="J22" s="260">
        <v>8.0224793025775494</v>
      </c>
      <c r="K22" s="260">
        <v>0</v>
      </c>
      <c r="L22" s="260">
        <v>2.300568037212281</v>
      </c>
      <c r="M22" s="260">
        <v>0</v>
      </c>
      <c r="N22" s="260">
        <v>0</v>
      </c>
      <c r="O22" s="419">
        <v>308.76154149679371</v>
      </c>
      <c r="P22" s="420">
        <v>28.215521280341921</v>
      </c>
    </row>
    <row r="23" spans="1:16" x14ac:dyDescent="0.25">
      <c r="A23" s="64" t="s">
        <v>584</v>
      </c>
      <c r="B23" s="417">
        <v>40069.107814261515</v>
      </c>
      <c r="C23" s="417">
        <v>194.95836302567096</v>
      </c>
      <c r="D23" s="417">
        <v>1240.0774800831364</v>
      </c>
      <c r="E23" s="417">
        <v>41.992467000797298</v>
      </c>
      <c r="F23" s="417">
        <v>38504.347673407225</v>
      </c>
      <c r="G23" s="418">
        <v>24.576176505663415</v>
      </c>
      <c r="H23" s="261">
        <v>9.454747481816165</v>
      </c>
      <c r="I23" s="261">
        <v>0</v>
      </c>
      <c r="J23" s="261">
        <v>6.8989877546124347</v>
      </c>
      <c r="K23" s="261">
        <v>0</v>
      </c>
      <c r="L23" s="261">
        <v>2.300568037212281</v>
      </c>
      <c r="M23" s="261">
        <v>0</v>
      </c>
      <c r="N23" s="261">
        <v>0</v>
      </c>
      <c r="O23" s="417">
        <v>18.616617635975185</v>
      </c>
      <c r="P23" s="418">
        <v>25.884733328642962</v>
      </c>
    </row>
    <row r="24" spans="1:16" x14ac:dyDescent="0.25">
      <c r="A24" s="64" t="s">
        <v>555</v>
      </c>
      <c r="B24" s="417">
        <v>15136.303613930988</v>
      </c>
      <c r="C24" s="417">
        <v>26.270574955530794</v>
      </c>
      <c r="D24" s="417">
        <v>592.40424822223054</v>
      </c>
      <c r="E24" s="417">
        <v>6.9621439406101926</v>
      </c>
      <c r="F24" s="417">
        <v>14214.710560889267</v>
      </c>
      <c r="G24" s="418">
        <v>2.3568825625870149</v>
      </c>
      <c r="H24" s="261">
        <v>0</v>
      </c>
      <c r="I24" s="261">
        <v>0</v>
      </c>
      <c r="J24" s="261">
        <v>1.1234915479651149</v>
      </c>
      <c r="K24" s="261">
        <v>0</v>
      </c>
      <c r="L24" s="261">
        <v>0</v>
      </c>
      <c r="M24" s="261">
        <v>0</v>
      </c>
      <c r="N24" s="261">
        <v>0</v>
      </c>
      <c r="O24" s="417">
        <v>290.14492386081872</v>
      </c>
      <c r="P24" s="418">
        <v>2.330787951698956</v>
      </c>
    </row>
    <row r="25" spans="1:16" x14ac:dyDescent="0.25">
      <c r="A25" s="62" t="s">
        <v>556</v>
      </c>
      <c r="B25" s="419">
        <v>141187.0042679717</v>
      </c>
      <c r="C25" s="419">
        <v>737.69662178737485</v>
      </c>
      <c r="D25" s="419">
        <v>5661.2299652168331</v>
      </c>
      <c r="E25" s="419">
        <v>159.87816674256052</v>
      </c>
      <c r="F25" s="419">
        <v>131596.42309270287</v>
      </c>
      <c r="G25" s="420">
        <v>254.31894094992148</v>
      </c>
      <c r="H25" s="260">
        <v>1.2058302695590071</v>
      </c>
      <c r="I25" s="260">
        <v>3.5902031625400141</v>
      </c>
      <c r="J25" s="260">
        <v>7.0142627477174093</v>
      </c>
      <c r="K25" s="260">
        <v>2.273077706818289</v>
      </c>
      <c r="L25" s="260">
        <v>0</v>
      </c>
      <c r="M25" s="260">
        <v>0</v>
      </c>
      <c r="N25" s="260">
        <v>2.273077706818289</v>
      </c>
      <c r="O25" s="419">
        <v>1851.0799644191547</v>
      </c>
      <c r="P25" s="420">
        <v>910.02106448459563</v>
      </c>
    </row>
    <row r="26" spans="1:16" x14ac:dyDescent="0.25">
      <c r="A26" s="64" t="s">
        <v>556</v>
      </c>
      <c r="B26" s="417">
        <v>106454.08203448233</v>
      </c>
      <c r="C26" s="417">
        <v>413.33924947558484</v>
      </c>
      <c r="D26" s="417">
        <v>4963.3163081420525</v>
      </c>
      <c r="E26" s="417">
        <v>125.21495671882147</v>
      </c>
      <c r="F26" s="417">
        <v>100846.47332254864</v>
      </c>
      <c r="G26" s="418">
        <v>29.546550878361661</v>
      </c>
      <c r="H26" s="261">
        <v>1.2058302695590071</v>
      </c>
      <c r="I26" s="261">
        <v>2.3829067588061732</v>
      </c>
      <c r="J26" s="261">
        <v>0</v>
      </c>
      <c r="K26" s="261">
        <v>1.1495861588531742</v>
      </c>
      <c r="L26" s="261">
        <v>0</v>
      </c>
      <c r="M26" s="261">
        <v>0</v>
      </c>
      <c r="N26" s="261">
        <v>0</v>
      </c>
      <c r="O26" s="417">
        <v>46.856262532154162</v>
      </c>
      <c r="P26" s="418">
        <v>24.59706101091232</v>
      </c>
    </row>
    <row r="27" spans="1:16" x14ac:dyDescent="0.25">
      <c r="A27" s="64" t="s">
        <v>557</v>
      </c>
      <c r="B27" s="417">
        <v>34732.922233474652</v>
      </c>
      <c r="C27" s="417">
        <v>324.35737231178348</v>
      </c>
      <c r="D27" s="417">
        <v>697.91365707474449</v>
      </c>
      <c r="E27" s="417">
        <v>34.663210023739374</v>
      </c>
      <c r="F27" s="417">
        <v>30749.94977022483</v>
      </c>
      <c r="G27" s="418">
        <v>224.77239007156004</v>
      </c>
      <c r="H27" s="261">
        <v>0</v>
      </c>
      <c r="I27" s="261">
        <v>1.207296403733841</v>
      </c>
      <c r="J27" s="261">
        <v>7.0142627477174093</v>
      </c>
      <c r="K27" s="261">
        <v>1.1234915479651149</v>
      </c>
      <c r="L27" s="261">
        <v>0</v>
      </c>
      <c r="M27" s="261">
        <v>0</v>
      </c>
      <c r="N27" s="261">
        <v>2.273077706818289</v>
      </c>
      <c r="O27" s="417">
        <v>1804.2237018869994</v>
      </c>
      <c r="P27" s="418">
        <v>885.42400347368334</v>
      </c>
    </row>
    <row r="28" spans="1:16" x14ac:dyDescent="0.25">
      <c r="A28" s="62" t="s">
        <v>558</v>
      </c>
      <c r="B28" s="419">
        <v>152458.84092976153</v>
      </c>
      <c r="C28" s="419">
        <v>612.42906073019446</v>
      </c>
      <c r="D28" s="419">
        <v>41568.938777830663</v>
      </c>
      <c r="E28" s="419">
        <v>141.51929420452493</v>
      </c>
      <c r="F28" s="419">
        <v>108613.06447907547</v>
      </c>
      <c r="G28" s="420">
        <v>28.888480806723432</v>
      </c>
      <c r="H28" s="260">
        <v>2.3554164284121812</v>
      </c>
      <c r="I28" s="260">
        <v>1.2058302695590071</v>
      </c>
      <c r="J28" s="260">
        <v>4.6862043801111364</v>
      </c>
      <c r="K28" s="260">
        <v>1.1495861588531742</v>
      </c>
      <c r="L28" s="260">
        <v>1.1495861588531742</v>
      </c>
      <c r="M28" s="260">
        <v>0</v>
      </c>
      <c r="N28" s="260">
        <v>4.5942944138015394</v>
      </c>
      <c r="O28" s="419">
        <v>1460.2050516655345</v>
      </c>
      <c r="P28" s="420">
        <v>18.654867579015271</v>
      </c>
    </row>
    <row r="29" spans="1:16" x14ac:dyDescent="0.25">
      <c r="A29" s="64" t="s">
        <v>558</v>
      </c>
      <c r="B29" s="417">
        <v>87960.015384887549</v>
      </c>
      <c r="C29" s="417">
        <v>414.20863594206787</v>
      </c>
      <c r="D29" s="417">
        <v>21862.153156690281</v>
      </c>
      <c r="E29" s="417">
        <v>98.563960307758336</v>
      </c>
      <c r="F29" s="417">
        <v>64929.212139391311</v>
      </c>
      <c r="G29" s="418">
        <v>18.439010634104452</v>
      </c>
      <c r="H29" s="261">
        <v>2.3554164284121812</v>
      </c>
      <c r="I29" s="261">
        <v>0</v>
      </c>
      <c r="J29" s="261">
        <v>2.273077706818289</v>
      </c>
      <c r="K29" s="261">
        <v>1.1495861588531742</v>
      </c>
      <c r="L29" s="261">
        <v>1.1495861588531742</v>
      </c>
      <c r="M29" s="261">
        <v>0</v>
      </c>
      <c r="N29" s="261">
        <v>4.5942944138015394</v>
      </c>
      <c r="O29" s="417">
        <v>618.84942979221319</v>
      </c>
      <c r="P29" s="418">
        <v>7.0670913568553733</v>
      </c>
    </row>
    <row r="30" spans="1:16" x14ac:dyDescent="0.25">
      <c r="A30" s="64" t="s">
        <v>559</v>
      </c>
      <c r="B30" s="417">
        <v>64498.825544911582</v>
      </c>
      <c r="C30" s="417">
        <v>198.22042478812389</v>
      </c>
      <c r="D30" s="417">
        <v>19706.785621141116</v>
      </c>
      <c r="E30" s="417">
        <v>42.955333896766788</v>
      </c>
      <c r="F30" s="417">
        <v>43683.852339866098</v>
      </c>
      <c r="G30" s="418">
        <v>10.449470172618971</v>
      </c>
      <c r="H30" s="261">
        <v>0</v>
      </c>
      <c r="I30" s="261">
        <v>1.2058302695590071</v>
      </c>
      <c r="J30" s="261">
        <v>2.4131266732928482</v>
      </c>
      <c r="K30" s="261">
        <v>0</v>
      </c>
      <c r="L30" s="261">
        <v>0</v>
      </c>
      <c r="M30" s="261">
        <v>0</v>
      </c>
      <c r="N30" s="261">
        <v>0</v>
      </c>
      <c r="O30" s="417">
        <v>841.35562187331595</v>
      </c>
      <c r="P30" s="418">
        <v>11.587776222159896</v>
      </c>
    </row>
    <row r="31" spans="1:16" x14ac:dyDescent="0.25">
      <c r="A31" s="62" t="s">
        <v>560</v>
      </c>
      <c r="B31" s="419">
        <v>70916.385170380643</v>
      </c>
      <c r="C31" s="419">
        <v>325.17704614118679</v>
      </c>
      <c r="D31" s="419">
        <v>2236.2487190223292</v>
      </c>
      <c r="E31" s="419">
        <v>53.913101196277815</v>
      </c>
      <c r="F31" s="419">
        <v>68232.363640339405</v>
      </c>
      <c r="G31" s="420">
        <v>24.148438097421245</v>
      </c>
      <c r="H31" s="260">
        <v>2.4371310874500693</v>
      </c>
      <c r="I31" s="260">
        <v>1.1234915479651149</v>
      </c>
      <c r="J31" s="260">
        <v>2.3568825625870149</v>
      </c>
      <c r="K31" s="260">
        <v>1.1495861588531742</v>
      </c>
      <c r="L31" s="260">
        <v>0</v>
      </c>
      <c r="M31" s="260">
        <v>1.1495861588531742</v>
      </c>
      <c r="N31" s="260">
        <v>0</v>
      </c>
      <c r="O31" s="419">
        <v>32.674586721628202</v>
      </c>
      <c r="P31" s="420">
        <v>3.6429613570090762</v>
      </c>
    </row>
    <row r="32" spans="1:16" x14ac:dyDescent="0.25">
      <c r="A32" s="64" t="s">
        <v>560</v>
      </c>
      <c r="B32" s="417">
        <v>43490.617197726933</v>
      </c>
      <c r="C32" s="417">
        <v>243.64119807329072</v>
      </c>
      <c r="D32" s="417">
        <v>1547.2466027977016</v>
      </c>
      <c r="E32" s="417">
        <v>34.452338280461106</v>
      </c>
      <c r="F32" s="417">
        <v>41611.592604556477</v>
      </c>
      <c r="G32" s="418">
        <v>16.103989487554244</v>
      </c>
      <c r="H32" s="261">
        <v>2.4371310874500693</v>
      </c>
      <c r="I32" s="261">
        <v>1.1234915479651149</v>
      </c>
      <c r="J32" s="261">
        <v>2.3568825625870149</v>
      </c>
      <c r="K32" s="261">
        <v>1.1495861588531742</v>
      </c>
      <c r="L32" s="261">
        <v>0</v>
      </c>
      <c r="M32" s="261">
        <v>1.1495861588531742</v>
      </c>
      <c r="N32" s="261">
        <v>0</v>
      </c>
      <c r="O32" s="417">
        <v>26.926655927362326</v>
      </c>
      <c r="P32" s="418">
        <v>2.4371310874500693</v>
      </c>
    </row>
    <row r="33" spans="1:16" x14ac:dyDescent="0.25">
      <c r="A33" s="64" t="s">
        <v>561</v>
      </c>
      <c r="B33" s="417">
        <v>27425.767972667105</v>
      </c>
      <c r="C33" s="417">
        <v>81.535848067896708</v>
      </c>
      <c r="D33" s="417">
        <v>689.00211622460984</v>
      </c>
      <c r="E33" s="417">
        <v>19.460762915816712</v>
      </c>
      <c r="F33" s="417">
        <v>26620.771035785601</v>
      </c>
      <c r="G33" s="418">
        <v>8.0444486098669934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417">
        <v>5.7479307942658711</v>
      </c>
      <c r="P33" s="418">
        <v>1.2058302695590071</v>
      </c>
    </row>
    <row r="34" spans="1:16" x14ac:dyDescent="0.25">
      <c r="A34" s="62" t="s">
        <v>562</v>
      </c>
      <c r="B34" s="419">
        <v>84569.810902679077</v>
      </c>
      <c r="C34" s="419">
        <v>637.37444423405759</v>
      </c>
      <c r="D34" s="419">
        <v>5921.9203264588405</v>
      </c>
      <c r="E34" s="419">
        <v>46.040537765521819</v>
      </c>
      <c r="F34" s="419">
        <v>77856.663341589505</v>
      </c>
      <c r="G34" s="420">
        <v>21.848183205299566</v>
      </c>
      <c r="H34" s="260">
        <v>9.0720503845802565</v>
      </c>
      <c r="I34" s="260">
        <v>0</v>
      </c>
      <c r="J34" s="260">
        <v>0</v>
      </c>
      <c r="K34" s="260">
        <v>0</v>
      </c>
      <c r="L34" s="260">
        <v>0</v>
      </c>
      <c r="M34" s="260">
        <v>0</v>
      </c>
      <c r="N34" s="260">
        <v>0</v>
      </c>
      <c r="O34" s="419">
        <v>43.57133462995737</v>
      </c>
      <c r="P34" s="420">
        <v>33.320684434354497</v>
      </c>
    </row>
    <row r="35" spans="1:16" x14ac:dyDescent="0.25">
      <c r="A35" s="64" t="s">
        <v>562</v>
      </c>
      <c r="B35" s="417">
        <v>49908.970378471415</v>
      </c>
      <c r="C35" s="417">
        <v>558.00816598494623</v>
      </c>
      <c r="D35" s="417">
        <v>3094.4546002549064</v>
      </c>
      <c r="E35" s="417">
        <v>38.04010285222116</v>
      </c>
      <c r="F35" s="417">
        <v>46142.554564860642</v>
      </c>
      <c r="G35" s="418">
        <v>14.97536514356265</v>
      </c>
      <c r="H35" s="261">
        <v>7.948558836615141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417">
        <v>36.740821400190264</v>
      </c>
      <c r="P35" s="418">
        <v>16.248199136473584</v>
      </c>
    </row>
    <row r="36" spans="1:16" x14ac:dyDescent="0.25">
      <c r="A36" s="64" t="s">
        <v>563</v>
      </c>
      <c r="B36" s="417">
        <v>21244.253941928106</v>
      </c>
      <c r="C36" s="417">
        <v>34.380660272942023</v>
      </c>
      <c r="D36" s="417">
        <v>991.71222015944863</v>
      </c>
      <c r="E36" s="417">
        <v>6.8769433653355341</v>
      </c>
      <c r="F36" s="417">
        <v>20195.315814243138</v>
      </c>
      <c r="G36" s="418">
        <v>4.6258349658066882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417">
        <v>5.7151267923428728</v>
      </c>
      <c r="P36" s="418">
        <v>5.6273421296318906</v>
      </c>
    </row>
    <row r="37" spans="1:16" x14ac:dyDescent="0.25">
      <c r="A37" s="64" t="s">
        <v>564</v>
      </c>
      <c r="B37" s="417">
        <v>13416.586582361444</v>
      </c>
      <c r="C37" s="417">
        <v>44.985617976167369</v>
      </c>
      <c r="D37" s="417">
        <v>1835.7535060445539</v>
      </c>
      <c r="E37" s="417">
        <v>1.1234915479651149</v>
      </c>
      <c r="F37" s="417">
        <v>11518.792962542659</v>
      </c>
      <c r="G37" s="418">
        <v>2.2469830959302297</v>
      </c>
      <c r="H37" s="261">
        <v>1.1234915479651149</v>
      </c>
      <c r="I37" s="261">
        <v>0</v>
      </c>
      <c r="J37" s="261">
        <v>0</v>
      </c>
      <c r="K37" s="261">
        <v>0</v>
      </c>
      <c r="L37" s="261">
        <v>0</v>
      </c>
      <c r="M37" s="261">
        <v>0</v>
      </c>
      <c r="N37" s="261">
        <v>0</v>
      </c>
      <c r="O37" s="417">
        <v>1.1153864374242433</v>
      </c>
      <c r="P37" s="418">
        <v>11.445143168249015</v>
      </c>
    </row>
    <row r="38" spans="1:16" x14ac:dyDescent="0.25">
      <c r="A38" s="62" t="s">
        <v>565</v>
      </c>
      <c r="B38" s="419">
        <v>197413.1409094613</v>
      </c>
      <c r="C38" s="419">
        <v>949.9460039408516</v>
      </c>
      <c r="D38" s="419">
        <v>20191.942219313078</v>
      </c>
      <c r="E38" s="419">
        <v>144.19226697903252</v>
      </c>
      <c r="F38" s="419">
        <v>175886.48597897403</v>
      </c>
      <c r="G38" s="420">
        <v>28.768203059554846</v>
      </c>
      <c r="H38" s="260">
        <v>0</v>
      </c>
      <c r="I38" s="260">
        <v>1.1234915479651149</v>
      </c>
      <c r="J38" s="260">
        <v>2.3808869767442369</v>
      </c>
      <c r="K38" s="260">
        <v>0</v>
      </c>
      <c r="L38" s="260">
        <v>0</v>
      </c>
      <c r="M38" s="260">
        <v>0</v>
      </c>
      <c r="N38" s="260">
        <v>1.1153864374242433</v>
      </c>
      <c r="O38" s="419">
        <v>186.55393316875279</v>
      </c>
      <c r="P38" s="420">
        <v>20.632538960603146</v>
      </c>
    </row>
    <row r="39" spans="1:16" x14ac:dyDescent="0.25">
      <c r="A39" s="64" t="s">
        <v>565</v>
      </c>
      <c r="B39" s="417">
        <v>119612.95051336568</v>
      </c>
      <c r="C39" s="417">
        <v>740.71067059737015</v>
      </c>
      <c r="D39" s="417">
        <v>12444.963292345949</v>
      </c>
      <c r="E39" s="417">
        <v>77.364048805477225</v>
      </c>
      <c r="F39" s="417">
        <v>106156.32064972319</v>
      </c>
      <c r="G39" s="418">
        <v>18.471325412640521</v>
      </c>
      <c r="H39" s="261">
        <v>0</v>
      </c>
      <c r="I39" s="261">
        <v>1.1234915479651149</v>
      </c>
      <c r="J39" s="261">
        <v>0</v>
      </c>
      <c r="K39" s="261">
        <v>0</v>
      </c>
      <c r="L39" s="261">
        <v>0</v>
      </c>
      <c r="M39" s="261">
        <v>0</v>
      </c>
      <c r="N39" s="261">
        <v>0</v>
      </c>
      <c r="O39" s="417">
        <v>164.65337999606248</v>
      </c>
      <c r="P39" s="418">
        <v>9.3436549799104327</v>
      </c>
    </row>
    <row r="40" spans="1:16" x14ac:dyDescent="0.25">
      <c r="A40" s="64" t="s">
        <v>566</v>
      </c>
      <c r="B40" s="417">
        <v>77800.190395592697</v>
      </c>
      <c r="C40" s="417">
        <v>209.23533334347846</v>
      </c>
      <c r="D40" s="417">
        <v>7746.9789269672674</v>
      </c>
      <c r="E40" s="417">
        <v>66.82821817355557</v>
      </c>
      <c r="F40" s="417">
        <v>69730.165328930394</v>
      </c>
      <c r="G40" s="418">
        <v>10.296877646914313</v>
      </c>
      <c r="H40" s="261">
        <v>0</v>
      </c>
      <c r="I40" s="261">
        <v>0</v>
      </c>
      <c r="J40" s="261">
        <v>2.3808869767442369</v>
      </c>
      <c r="K40" s="261">
        <v>0</v>
      </c>
      <c r="L40" s="261">
        <v>0</v>
      </c>
      <c r="M40" s="261">
        <v>0</v>
      </c>
      <c r="N40" s="261">
        <v>1.1153864374242433</v>
      </c>
      <c r="O40" s="417">
        <v>21.900553172690568</v>
      </c>
      <c r="P40" s="418">
        <v>11.288883980692711</v>
      </c>
    </row>
    <row r="41" spans="1:16" x14ac:dyDescent="0.25">
      <c r="A41" s="62" t="s">
        <v>567</v>
      </c>
      <c r="B41" s="419">
        <v>43091.825969786674</v>
      </c>
      <c r="C41" s="419">
        <v>239.55813590879072</v>
      </c>
      <c r="D41" s="419">
        <v>1995.3027831178763</v>
      </c>
      <c r="E41" s="419">
        <v>41.37867086881117</v>
      </c>
      <c r="F41" s="419">
        <v>40789.782097557079</v>
      </c>
      <c r="G41" s="420">
        <v>10.487649700990158</v>
      </c>
      <c r="H41" s="260">
        <v>1.2058302695590071</v>
      </c>
      <c r="I41" s="260">
        <v>0</v>
      </c>
      <c r="J41" s="260">
        <v>0</v>
      </c>
      <c r="K41" s="260">
        <v>0</v>
      </c>
      <c r="L41" s="260">
        <v>0</v>
      </c>
      <c r="M41" s="260">
        <v>0</v>
      </c>
      <c r="N41" s="260">
        <v>0</v>
      </c>
      <c r="O41" s="419">
        <v>10.605799774844172</v>
      </c>
      <c r="P41" s="420">
        <v>3.5050025872653556</v>
      </c>
    </row>
    <row r="42" spans="1:16" x14ac:dyDescent="0.25">
      <c r="A42" s="64" t="s">
        <v>567</v>
      </c>
      <c r="B42" s="417">
        <v>24880.503198162332</v>
      </c>
      <c r="C42" s="417">
        <v>122.61585858707861</v>
      </c>
      <c r="D42" s="417">
        <v>1348.2599909434396</v>
      </c>
      <c r="E42" s="417">
        <v>27.557405414778387</v>
      </c>
      <c r="F42" s="417">
        <v>23360.895550740028</v>
      </c>
      <c r="G42" s="418">
        <v>6.9812513942188703</v>
      </c>
      <c r="H42" s="261">
        <v>1.2058302695590071</v>
      </c>
      <c r="I42" s="261">
        <v>0</v>
      </c>
      <c r="J42" s="261">
        <v>0</v>
      </c>
      <c r="K42" s="261">
        <v>0</v>
      </c>
      <c r="L42" s="261">
        <v>0</v>
      </c>
      <c r="M42" s="261">
        <v>0</v>
      </c>
      <c r="N42" s="261">
        <v>0</v>
      </c>
      <c r="O42" s="417">
        <v>9.4823082268790575</v>
      </c>
      <c r="P42" s="418">
        <v>3.5050025872653556</v>
      </c>
    </row>
    <row r="43" spans="1:16" x14ac:dyDescent="0.25">
      <c r="A43" s="64" t="s">
        <v>568</v>
      </c>
      <c r="B43" s="417">
        <v>18211.322771620995</v>
      </c>
      <c r="C43" s="417">
        <v>116.94227732171306</v>
      </c>
      <c r="D43" s="417">
        <v>647.04279217442888</v>
      </c>
      <c r="E43" s="417">
        <v>13.821265454032792</v>
      </c>
      <c r="F43" s="417">
        <v>17428.886546816411</v>
      </c>
      <c r="G43" s="418">
        <v>3.5063983067712883</v>
      </c>
      <c r="H43" s="261">
        <v>0</v>
      </c>
      <c r="I43" s="261">
        <v>0</v>
      </c>
      <c r="J43" s="261">
        <v>0</v>
      </c>
      <c r="K43" s="261">
        <v>0</v>
      </c>
      <c r="L43" s="261">
        <v>0</v>
      </c>
      <c r="M43" s="261">
        <v>0</v>
      </c>
      <c r="N43" s="261">
        <v>0</v>
      </c>
      <c r="O43" s="417">
        <v>1.1234915479651149</v>
      </c>
      <c r="P43" s="425">
        <v>0</v>
      </c>
    </row>
    <row r="44" spans="1:16" x14ac:dyDescent="0.25">
      <c r="A44" s="62" t="s">
        <v>569</v>
      </c>
      <c r="B44" s="419">
        <v>96127.370186006025</v>
      </c>
      <c r="C44" s="419">
        <v>539.74544884495367</v>
      </c>
      <c r="D44" s="419">
        <v>4598.6840712168814</v>
      </c>
      <c r="E44" s="419">
        <v>92.598300784785366</v>
      </c>
      <c r="F44" s="419">
        <v>90771.131287298093</v>
      </c>
      <c r="G44" s="420">
        <v>16.123445122076262</v>
      </c>
      <c r="H44" s="260">
        <v>3.4501541960654549</v>
      </c>
      <c r="I44" s="260">
        <v>1.207296403733841</v>
      </c>
      <c r="J44" s="260">
        <v>0</v>
      </c>
      <c r="K44" s="260">
        <v>0</v>
      </c>
      <c r="L44" s="260">
        <v>0</v>
      </c>
      <c r="M44" s="260">
        <v>0</v>
      </c>
      <c r="N44" s="260">
        <v>0</v>
      </c>
      <c r="O44" s="419">
        <v>81.233500592447953</v>
      </c>
      <c r="P44" s="420">
        <v>23.196681564592197</v>
      </c>
    </row>
    <row r="45" spans="1:16" x14ac:dyDescent="0.25">
      <c r="A45" s="64" t="s">
        <v>569</v>
      </c>
      <c r="B45" s="417">
        <v>28670.15316585945</v>
      </c>
      <c r="C45" s="417">
        <v>302.48575310992805</v>
      </c>
      <c r="D45" s="417">
        <v>1440.9443312653391</v>
      </c>
      <c r="E45" s="417">
        <v>51.963632516695689</v>
      </c>
      <c r="F45" s="417">
        <v>26833.194707148861</v>
      </c>
      <c r="G45" s="418">
        <v>11.531809877698505</v>
      </c>
      <c r="H45" s="261">
        <v>3.4501541960654549</v>
      </c>
      <c r="I45" s="261">
        <v>1.207296403733841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417">
        <v>10.507744722874024</v>
      </c>
      <c r="P45" s="418">
        <v>14.867736619251575</v>
      </c>
    </row>
    <row r="46" spans="1:16" x14ac:dyDescent="0.25">
      <c r="A46" s="64" t="s">
        <v>570</v>
      </c>
      <c r="B46" s="419">
        <v>67457.217020294964</v>
      </c>
      <c r="C46" s="419">
        <v>237.25969573502468</v>
      </c>
      <c r="D46" s="419">
        <v>3157.7397399516026</v>
      </c>
      <c r="E46" s="419">
        <v>40.634668268089648</v>
      </c>
      <c r="F46" s="419">
        <v>63937.936580288646</v>
      </c>
      <c r="G46" s="420">
        <v>4.5916352443777573</v>
      </c>
      <c r="H46" s="260">
        <v>0</v>
      </c>
      <c r="I46" s="260">
        <v>0</v>
      </c>
      <c r="J46" s="260">
        <v>0</v>
      </c>
      <c r="K46" s="260">
        <v>0</v>
      </c>
      <c r="L46" s="260">
        <v>0</v>
      </c>
      <c r="M46" s="260">
        <v>0</v>
      </c>
      <c r="N46" s="260">
        <v>0</v>
      </c>
      <c r="O46" s="419">
        <v>70.725755869573888</v>
      </c>
      <c r="P46" s="420">
        <v>8.3289449453406146</v>
      </c>
    </row>
    <row r="47" spans="1:16" x14ac:dyDescent="0.25">
      <c r="A47" s="62" t="s">
        <v>579</v>
      </c>
      <c r="B47" s="419">
        <v>96216.730739916384</v>
      </c>
      <c r="C47" s="419">
        <v>504.31666159158573</v>
      </c>
      <c r="D47" s="419">
        <v>8247.207143724374</v>
      </c>
      <c r="E47" s="419">
        <v>97.443211722778315</v>
      </c>
      <c r="F47" s="419">
        <v>86362.568311280047</v>
      </c>
      <c r="G47" s="420">
        <v>101.07069326986824</v>
      </c>
      <c r="H47" s="260">
        <v>4.7670769675301949</v>
      </c>
      <c r="I47" s="260">
        <v>1.1770764892471661</v>
      </c>
      <c r="J47" s="260">
        <v>2.330787951698956</v>
      </c>
      <c r="K47" s="260">
        <v>0</v>
      </c>
      <c r="L47" s="260">
        <v>1.207296403733841</v>
      </c>
      <c r="M47" s="260">
        <v>1.207296403733841</v>
      </c>
      <c r="N47" s="260">
        <v>1.207296403733841</v>
      </c>
      <c r="O47" s="419">
        <v>851.04649101161169</v>
      </c>
      <c r="P47" s="420">
        <v>41.181396724067106</v>
      </c>
    </row>
    <row r="48" spans="1:16" x14ac:dyDescent="0.25">
      <c r="A48" s="64" t="s">
        <v>571</v>
      </c>
      <c r="B48" s="417">
        <v>62035.065501191013</v>
      </c>
      <c r="C48" s="417">
        <v>206.09812121169804</v>
      </c>
      <c r="D48" s="417">
        <v>7215.637373500681</v>
      </c>
      <c r="E48" s="417">
        <v>82.649192885232168</v>
      </c>
      <c r="F48" s="417">
        <v>53615.379658560327</v>
      </c>
      <c r="G48" s="418">
        <v>94.14973620796637</v>
      </c>
      <c r="H48" s="261">
        <v>3.5612466979711881</v>
      </c>
      <c r="I48" s="261">
        <v>0</v>
      </c>
      <c r="J48" s="261">
        <v>2.330787951698956</v>
      </c>
      <c r="K48" s="261">
        <v>0</v>
      </c>
      <c r="L48" s="261">
        <v>1.207296403733841</v>
      </c>
      <c r="M48" s="261">
        <v>1.207296403733841</v>
      </c>
      <c r="N48" s="261">
        <v>1.207296403733841</v>
      </c>
      <c r="O48" s="417">
        <v>772.69497622212884</v>
      </c>
      <c r="P48" s="418">
        <v>38.942518738677748</v>
      </c>
    </row>
    <row r="49" spans="1:16" x14ac:dyDescent="0.25">
      <c r="A49" s="64" t="s">
        <v>572</v>
      </c>
      <c r="B49" s="417">
        <v>34181.66523886568</v>
      </c>
      <c r="C49" s="417">
        <v>298.21854037988749</v>
      </c>
      <c r="D49" s="417">
        <v>1031.5697702236364</v>
      </c>
      <c r="E49" s="417">
        <v>14.794018837546153</v>
      </c>
      <c r="F49" s="417">
        <v>32747.188652828077</v>
      </c>
      <c r="G49" s="418">
        <v>6.9209570619018796</v>
      </c>
      <c r="H49" s="261">
        <v>1.2058302695590071</v>
      </c>
      <c r="I49" s="261">
        <v>1.1770764892471661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417">
        <v>78.351514789482493</v>
      </c>
      <c r="P49" s="418">
        <v>2.2388779853893581</v>
      </c>
    </row>
    <row r="50" spans="1:16" x14ac:dyDescent="0.25">
      <c r="A50" s="62" t="s">
        <v>573</v>
      </c>
      <c r="B50" s="419">
        <v>72806.181697829103</v>
      </c>
      <c r="C50" s="419">
        <v>223.29999229301282</v>
      </c>
      <c r="D50" s="419">
        <v>2542.8291192406514</v>
      </c>
      <c r="E50" s="419">
        <v>46.269418933299931</v>
      </c>
      <c r="F50" s="419">
        <v>69896.857617394489</v>
      </c>
      <c r="G50" s="420">
        <v>18.622687639648277</v>
      </c>
      <c r="H50" s="260">
        <v>0</v>
      </c>
      <c r="I50" s="260">
        <v>1.1770764892471661</v>
      </c>
      <c r="J50" s="260">
        <v>0</v>
      </c>
      <c r="K50" s="260">
        <v>1.1234915479651149</v>
      </c>
      <c r="L50" s="260">
        <v>1.1153864374242433</v>
      </c>
      <c r="M50" s="260">
        <v>0</v>
      </c>
      <c r="N50" s="260">
        <v>0</v>
      </c>
      <c r="O50" s="419">
        <v>64.282574224113333</v>
      </c>
      <c r="P50" s="420">
        <v>10.60433364066934</v>
      </c>
    </row>
    <row r="51" spans="1:16" x14ac:dyDescent="0.25">
      <c r="A51" s="64" t="s">
        <v>573</v>
      </c>
      <c r="B51" s="417">
        <v>43466.717552863585</v>
      </c>
      <c r="C51" s="417">
        <v>157.15039988449283</v>
      </c>
      <c r="D51" s="417">
        <v>1498.1383433008357</v>
      </c>
      <c r="E51" s="417">
        <v>24.399504483814077</v>
      </c>
      <c r="F51" s="417">
        <v>41719.238374735527</v>
      </c>
      <c r="G51" s="418">
        <v>6.9607482211042599</v>
      </c>
      <c r="H51" s="261">
        <v>0</v>
      </c>
      <c r="I51" s="261">
        <v>1.1770764892471661</v>
      </c>
      <c r="J51" s="261">
        <v>0</v>
      </c>
      <c r="K51" s="261">
        <v>0</v>
      </c>
      <c r="L51" s="261">
        <v>1.1153864374242433</v>
      </c>
      <c r="M51" s="261">
        <v>0</v>
      </c>
      <c r="N51" s="261">
        <v>0</v>
      </c>
      <c r="O51" s="417">
        <v>52.619590049693521</v>
      </c>
      <c r="P51" s="418">
        <v>5.918129260558203</v>
      </c>
    </row>
    <row r="52" spans="1:16" x14ac:dyDescent="0.25">
      <c r="A52" s="64" t="s">
        <v>574</v>
      </c>
      <c r="B52" s="417">
        <v>29339.464144985755</v>
      </c>
      <c r="C52" s="417">
        <v>66.149592408520661</v>
      </c>
      <c r="D52" s="417">
        <v>1044.6907759397834</v>
      </c>
      <c r="E52" s="417">
        <v>21.869914449485865</v>
      </c>
      <c r="F52" s="417">
        <v>28177.619242667646</v>
      </c>
      <c r="G52" s="418">
        <v>11.661939418544016</v>
      </c>
      <c r="H52" s="261">
        <v>0</v>
      </c>
      <c r="I52" s="261">
        <v>0</v>
      </c>
      <c r="J52" s="261">
        <v>0</v>
      </c>
      <c r="K52" s="261">
        <v>1.1234915479651149</v>
      </c>
      <c r="L52" s="261">
        <v>0</v>
      </c>
      <c r="M52" s="261">
        <v>0</v>
      </c>
      <c r="N52" s="261">
        <v>0</v>
      </c>
      <c r="O52" s="417">
        <v>11.662984174419833</v>
      </c>
      <c r="P52" s="418">
        <v>4.6862043801111364</v>
      </c>
    </row>
    <row r="53" spans="1:16" x14ac:dyDescent="0.25">
      <c r="A53" s="62" t="s">
        <v>575</v>
      </c>
      <c r="B53" s="419">
        <v>46655.831069854452</v>
      </c>
      <c r="C53" s="419">
        <v>170.54360418032914</v>
      </c>
      <c r="D53" s="419">
        <v>1174.4804244452871</v>
      </c>
      <c r="E53" s="419">
        <v>25.399194549834327</v>
      </c>
      <c r="F53" s="419">
        <v>45241.597398439888</v>
      </c>
      <c r="G53" s="420">
        <v>9.225720817381676</v>
      </c>
      <c r="H53" s="260">
        <v>0</v>
      </c>
      <c r="I53" s="260">
        <v>0</v>
      </c>
      <c r="J53" s="260">
        <v>0</v>
      </c>
      <c r="K53" s="260">
        <v>1.1495861588531742</v>
      </c>
      <c r="L53" s="260">
        <v>0</v>
      </c>
      <c r="M53" s="260">
        <v>0</v>
      </c>
      <c r="N53" s="260">
        <v>0</v>
      </c>
      <c r="O53" s="419">
        <v>32.20384044444161</v>
      </c>
      <c r="P53" s="420">
        <v>1.2313008178910625</v>
      </c>
    </row>
    <row r="54" spans="1:16" x14ac:dyDescent="0.25">
      <c r="A54" s="64" t="s">
        <v>575</v>
      </c>
      <c r="B54" s="417">
        <v>46655.831069854452</v>
      </c>
      <c r="C54" s="417">
        <v>170.54360418032914</v>
      </c>
      <c r="D54" s="417">
        <v>1174.4804244452871</v>
      </c>
      <c r="E54" s="417">
        <v>25.399194549834327</v>
      </c>
      <c r="F54" s="417">
        <v>45241.597398439888</v>
      </c>
      <c r="G54" s="418">
        <v>9.225720817381676</v>
      </c>
      <c r="H54" s="261">
        <v>0</v>
      </c>
      <c r="I54" s="261">
        <v>0</v>
      </c>
      <c r="J54" s="261">
        <v>0</v>
      </c>
      <c r="K54" s="261">
        <v>1.1495861588531742</v>
      </c>
      <c r="L54" s="261">
        <v>0</v>
      </c>
      <c r="M54" s="261">
        <v>0</v>
      </c>
      <c r="N54" s="261">
        <v>0</v>
      </c>
      <c r="O54" s="417">
        <v>32.20384044444161</v>
      </c>
      <c r="P54" s="418">
        <v>1.2313008178910625</v>
      </c>
    </row>
    <row r="55" spans="1:16" x14ac:dyDescent="0.25">
      <c r="A55" s="62" t="s">
        <v>576</v>
      </c>
      <c r="B55" s="419">
        <v>44612.808011345907</v>
      </c>
      <c r="C55" s="419">
        <v>121.66089809973244</v>
      </c>
      <c r="D55" s="419">
        <v>1597.8009672599367</v>
      </c>
      <c r="E55" s="419">
        <v>33.350450374412766</v>
      </c>
      <c r="F55" s="419">
        <v>42678.205919896332</v>
      </c>
      <c r="G55" s="420">
        <v>17.668201522726545</v>
      </c>
      <c r="H55" s="260">
        <v>1.1234915479651149</v>
      </c>
      <c r="I55" s="260">
        <v>0</v>
      </c>
      <c r="J55" s="260">
        <v>0</v>
      </c>
      <c r="K55" s="260">
        <v>0</v>
      </c>
      <c r="L55" s="260">
        <v>0</v>
      </c>
      <c r="M55" s="260">
        <v>0</v>
      </c>
      <c r="N55" s="260">
        <v>0</v>
      </c>
      <c r="O55" s="419">
        <v>153.71758384974333</v>
      </c>
      <c r="P55" s="420">
        <v>9.2804987939126757</v>
      </c>
    </row>
    <row r="56" spans="1:16" x14ac:dyDescent="0.25">
      <c r="A56" s="64" t="s">
        <v>576</v>
      </c>
      <c r="B56" s="417">
        <v>44612.808011345907</v>
      </c>
      <c r="C56" s="417">
        <v>121.66089809973244</v>
      </c>
      <c r="D56" s="417">
        <v>1597.8009672599367</v>
      </c>
      <c r="E56" s="417">
        <v>33.350450374412766</v>
      </c>
      <c r="F56" s="417">
        <v>42678.205919896332</v>
      </c>
      <c r="G56" s="418">
        <v>17.668201522726545</v>
      </c>
      <c r="H56" s="261">
        <v>1.1234915479651149</v>
      </c>
      <c r="I56" s="261">
        <v>0</v>
      </c>
      <c r="J56" s="261">
        <v>0</v>
      </c>
      <c r="K56" s="261">
        <v>0</v>
      </c>
      <c r="L56" s="261">
        <v>0</v>
      </c>
      <c r="M56" s="261">
        <v>0</v>
      </c>
      <c r="N56" s="261">
        <v>0</v>
      </c>
      <c r="O56" s="417">
        <v>153.71758384974333</v>
      </c>
      <c r="P56" s="418">
        <v>9.2804987939126757</v>
      </c>
    </row>
    <row r="57" spans="1:16" x14ac:dyDescent="0.25">
      <c r="A57" s="62" t="s">
        <v>577</v>
      </c>
      <c r="B57" s="419">
        <v>56981.816829342628</v>
      </c>
      <c r="C57" s="419">
        <v>357.50599264409772</v>
      </c>
      <c r="D57" s="419">
        <v>4906.2655944496792</v>
      </c>
      <c r="E57" s="419">
        <v>34.52486769423615</v>
      </c>
      <c r="F57" s="419">
        <v>51660.377282596346</v>
      </c>
      <c r="G57" s="420">
        <v>9.3437253945793337</v>
      </c>
      <c r="H57" s="260">
        <v>4.5119556922076471</v>
      </c>
      <c r="I57" s="260">
        <v>0</v>
      </c>
      <c r="J57" s="260">
        <v>1.1495861588531742</v>
      </c>
      <c r="K57" s="260">
        <v>0</v>
      </c>
      <c r="L57" s="260">
        <v>0</v>
      </c>
      <c r="M57" s="260">
        <v>0</v>
      </c>
      <c r="N57" s="260">
        <v>0</v>
      </c>
      <c r="O57" s="419">
        <v>5.7232319028837439</v>
      </c>
      <c r="P57" s="420">
        <v>2.4145928074676819</v>
      </c>
    </row>
    <row r="58" spans="1:16" x14ac:dyDescent="0.25">
      <c r="A58" s="64" t="s">
        <v>577</v>
      </c>
      <c r="B58" s="417">
        <v>35888.454102330514</v>
      </c>
      <c r="C58" s="417">
        <v>325.13043899327465</v>
      </c>
      <c r="D58" s="417">
        <v>2925.6023404271432</v>
      </c>
      <c r="E58" s="417">
        <v>19.599420830103895</v>
      </c>
      <c r="F58" s="417">
        <v>32599.582675780395</v>
      </c>
      <c r="G58" s="418">
        <v>6.9868428319923188</v>
      </c>
      <c r="H58" s="261">
        <v>4.5119556922076471</v>
      </c>
      <c r="I58" s="261">
        <v>0</v>
      </c>
      <c r="J58" s="261">
        <v>1.1495861588531742</v>
      </c>
      <c r="K58" s="261">
        <v>0</v>
      </c>
      <c r="L58" s="261">
        <v>0</v>
      </c>
      <c r="M58" s="261">
        <v>0</v>
      </c>
      <c r="N58" s="261">
        <v>0</v>
      </c>
      <c r="O58" s="417">
        <v>3.4762488069535147</v>
      </c>
      <c r="P58" s="418">
        <v>2.4145928074676819</v>
      </c>
    </row>
    <row r="59" spans="1:16" x14ac:dyDescent="0.25">
      <c r="A59" s="64" t="s">
        <v>578</v>
      </c>
      <c r="B59" s="417">
        <v>21093.362726997275</v>
      </c>
      <c r="C59" s="417">
        <v>32.375553650823207</v>
      </c>
      <c r="D59" s="417">
        <v>1980.6632540225717</v>
      </c>
      <c r="E59" s="417">
        <v>14.925446864132242</v>
      </c>
      <c r="F59" s="417">
        <v>19060.794606801952</v>
      </c>
      <c r="G59" s="418">
        <v>2.3568825625870149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417">
        <v>2.2469830959302297</v>
      </c>
      <c r="P59" s="425">
        <v>0</v>
      </c>
    </row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59"/>
  <sheetViews>
    <sheetView workbookViewId="0">
      <selection activeCell="F14" sqref="F14"/>
    </sheetView>
  </sheetViews>
  <sheetFormatPr defaultRowHeight="15" x14ac:dyDescent="0.25"/>
  <cols>
    <col min="1" max="1" width="33.140625" style="1" customWidth="1"/>
    <col min="2" max="2" width="13.42578125" style="1" bestFit="1" customWidth="1"/>
    <col min="3" max="3" width="12" style="1" bestFit="1" customWidth="1"/>
    <col min="4" max="4" width="10.28515625" style="1" bestFit="1" customWidth="1"/>
    <col min="5" max="6" width="11.140625" style="1" bestFit="1" customWidth="1"/>
    <col min="7" max="7" width="10.28515625" style="1" bestFit="1" customWidth="1"/>
    <col min="8" max="8" width="12" style="1" bestFit="1" customWidth="1"/>
    <col min="9" max="9" width="11.140625" style="1" bestFit="1" customWidth="1"/>
    <col min="10" max="10" width="12" style="1" bestFit="1" customWidth="1"/>
    <col min="11" max="11" width="9.28515625" style="1" bestFit="1" customWidth="1"/>
    <col min="12" max="12" width="12" style="1" bestFit="1" customWidth="1"/>
    <col min="13" max="13" width="9.28515625" style="1" bestFit="1" customWidth="1"/>
    <col min="14" max="14" width="10.28515625" style="1" bestFit="1" customWidth="1"/>
    <col min="15" max="23" width="9.28515625" style="1" bestFit="1" customWidth="1"/>
    <col min="24" max="24" width="10.140625" style="1" customWidth="1"/>
    <col min="25" max="25" width="11.140625" style="1" bestFit="1" customWidth="1"/>
    <col min="26" max="26" width="10.28515625" style="1" bestFit="1" customWidth="1"/>
    <col min="27" max="16384" width="9.140625" style="1"/>
  </cols>
  <sheetData>
    <row r="1" spans="1:26" x14ac:dyDescent="0.25">
      <c r="A1" s="672" t="s">
        <v>596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</row>
    <row r="2" spans="1:26" x14ac:dyDescent="0.25">
      <c r="A2" s="879" t="s">
        <v>607</v>
      </c>
      <c r="B2" s="673" t="s">
        <v>170</v>
      </c>
      <c r="C2" s="675" t="s">
        <v>186</v>
      </c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  <c r="Y2" s="675"/>
      <c r="Z2" s="675"/>
    </row>
    <row r="3" spans="1:26" ht="43.5" customHeight="1" x14ac:dyDescent="0.25">
      <c r="A3" s="880"/>
      <c r="B3" s="674"/>
      <c r="C3" s="50" t="s">
        <v>187</v>
      </c>
      <c r="D3" s="50" t="s">
        <v>188</v>
      </c>
      <c r="E3" s="50" t="s">
        <v>189</v>
      </c>
      <c r="F3" s="50" t="s">
        <v>190</v>
      </c>
      <c r="G3" s="50" t="s">
        <v>191</v>
      </c>
      <c r="H3" s="50" t="s">
        <v>192</v>
      </c>
      <c r="I3" s="50" t="s">
        <v>193</v>
      </c>
      <c r="J3" s="50" t="s">
        <v>194</v>
      </c>
      <c r="K3" s="51" t="s">
        <v>195</v>
      </c>
      <c r="L3" s="50" t="s">
        <v>196</v>
      </c>
      <c r="M3" s="51" t="s">
        <v>197</v>
      </c>
      <c r="N3" s="51" t="s">
        <v>180</v>
      </c>
      <c r="O3" s="51" t="s">
        <v>198</v>
      </c>
      <c r="P3" s="51" t="s">
        <v>199</v>
      </c>
      <c r="Q3" s="51" t="s">
        <v>200</v>
      </c>
      <c r="R3" s="51" t="s">
        <v>201</v>
      </c>
      <c r="S3" s="51" t="s">
        <v>202</v>
      </c>
      <c r="T3" s="51" t="s">
        <v>203</v>
      </c>
      <c r="U3" s="51" t="s">
        <v>204</v>
      </c>
      <c r="V3" s="51" t="s">
        <v>205</v>
      </c>
      <c r="W3" s="51" t="s">
        <v>206</v>
      </c>
      <c r="X3" s="567" t="s">
        <v>587</v>
      </c>
      <c r="Y3" s="51" t="s">
        <v>207</v>
      </c>
      <c r="Z3" s="51" t="s">
        <v>184</v>
      </c>
    </row>
    <row r="4" spans="1:26" x14ac:dyDescent="0.25">
      <c r="A4" s="426" t="s">
        <v>546</v>
      </c>
      <c r="B4" s="427">
        <v>2504546.5236650864</v>
      </c>
      <c r="C4" s="427">
        <v>1268249.7831883398</v>
      </c>
      <c r="D4" s="427">
        <v>9684.7439236824393</v>
      </c>
      <c r="E4" s="427">
        <v>1204088.5473234986</v>
      </c>
      <c r="F4" s="427">
        <v>4060.4795906919953</v>
      </c>
      <c r="G4" s="427">
        <v>2186.0261678921024</v>
      </c>
      <c r="H4" s="427">
        <v>1150.3539099958411</v>
      </c>
      <c r="I4" s="427">
        <v>6925.3460501523805</v>
      </c>
      <c r="J4" s="427">
        <v>430.20435855067365</v>
      </c>
      <c r="K4" s="427">
        <v>1322.2015167445409</v>
      </c>
      <c r="L4" s="427">
        <v>127.36399103090686</v>
      </c>
      <c r="M4" s="427">
        <v>140.61423846649683</v>
      </c>
      <c r="N4" s="427">
        <v>72.802196934408215</v>
      </c>
      <c r="O4" s="427">
        <v>14.446520343208475</v>
      </c>
      <c r="P4" s="427">
        <v>291.08718292814541</v>
      </c>
      <c r="Q4" s="427">
        <v>285.15190532541436</v>
      </c>
      <c r="R4" s="427">
        <v>112.13483681303293</v>
      </c>
      <c r="S4" s="427">
        <v>5.8618147351834686</v>
      </c>
      <c r="T4" s="427">
        <v>2.4385972216249034</v>
      </c>
      <c r="U4" s="427">
        <v>179.28385782553829</v>
      </c>
      <c r="V4" s="427">
        <v>284.94224849134429</v>
      </c>
      <c r="W4" s="427">
        <v>22.238985413076353</v>
      </c>
      <c r="X4" s="570">
        <v>1197.5859490965686</v>
      </c>
      <c r="Y4" s="427">
        <v>2305.9516595635882</v>
      </c>
      <c r="Z4" s="427">
        <v>2604.5196080340379</v>
      </c>
    </row>
    <row r="5" spans="1:26" x14ac:dyDescent="0.25">
      <c r="A5" s="52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571"/>
      <c r="Y5" s="158"/>
      <c r="Z5" s="158"/>
    </row>
    <row r="6" spans="1:26" x14ac:dyDescent="0.25">
      <c r="A6" s="426" t="s">
        <v>138</v>
      </c>
      <c r="B6" s="427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570"/>
      <c r="Y6" s="427"/>
      <c r="Z6" s="427"/>
    </row>
    <row r="7" spans="1:26" x14ac:dyDescent="0.25">
      <c r="A7" s="144" t="s">
        <v>6</v>
      </c>
      <c r="B7" s="428">
        <v>1218000.1600811507</v>
      </c>
      <c r="C7" s="428">
        <v>717261.51028323278</v>
      </c>
      <c r="D7" s="428">
        <v>7102.9031963129028</v>
      </c>
      <c r="E7" s="428">
        <v>479021.4185981116</v>
      </c>
      <c r="F7" s="428">
        <v>3669.4045991542794</v>
      </c>
      <c r="G7" s="428">
        <v>2041.0216249775576</v>
      </c>
      <c r="H7" s="428">
        <v>977.33520503145746</v>
      </c>
      <c r="I7" s="428">
        <v>1512.1285559395549</v>
      </c>
      <c r="J7" s="428">
        <v>375.16281769965946</v>
      </c>
      <c r="K7" s="428">
        <v>1275.3390472397648</v>
      </c>
      <c r="L7" s="428">
        <v>91.234040007574066</v>
      </c>
      <c r="M7" s="429">
        <v>133.57779050016481</v>
      </c>
      <c r="N7" s="429">
        <v>65.760576125884882</v>
      </c>
      <c r="O7" s="429">
        <v>13.239223939474634</v>
      </c>
      <c r="P7" s="429">
        <v>238.8960629486883</v>
      </c>
      <c r="Q7" s="429">
        <v>258.7849734244075</v>
      </c>
      <c r="R7" s="429">
        <v>100.46842857729554</v>
      </c>
      <c r="S7" s="429">
        <v>2.4116605391180141</v>
      </c>
      <c r="T7" s="429">
        <v>1.207296403733841</v>
      </c>
      <c r="U7" s="429">
        <v>153.14343613348169</v>
      </c>
      <c r="V7" s="429">
        <v>264.97368161566254</v>
      </c>
      <c r="W7" s="429">
        <v>19.883568984664169</v>
      </c>
      <c r="X7" s="429">
        <v>1053.0083325665262</v>
      </c>
      <c r="Y7" s="428">
        <v>1854.0888862660049</v>
      </c>
      <c r="Z7" s="428">
        <v>1566.2665268666015</v>
      </c>
    </row>
    <row r="8" spans="1:26" x14ac:dyDescent="0.25">
      <c r="A8" s="144" t="s">
        <v>7</v>
      </c>
      <c r="B8" s="428">
        <v>1286546.3635914258</v>
      </c>
      <c r="C8" s="428">
        <v>550988.27290471387</v>
      </c>
      <c r="D8" s="428">
        <v>2581.8407273690709</v>
      </c>
      <c r="E8" s="428">
        <v>725067.12872473977</v>
      </c>
      <c r="F8" s="428">
        <v>391.07499153771647</v>
      </c>
      <c r="G8" s="428">
        <v>145.00454291454648</v>
      </c>
      <c r="H8" s="428">
        <v>173.01870496437979</v>
      </c>
      <c r="I8" s="428">
        <v>5413.2174942127758</v>
      </c>
      <c r="J8" s="428">
        <v>55.041540851014545</v>
      </c>
      <c r="K8" s="428">
        <v>46.862469504773195</v>
      </c>
      <c r="L8" s="428">
        <v>36.129951023332801</v>
      </c>
      <c r="M8" s="429">
        <v>7.0364479663321138</v>
      </c>
      <c r="N8" s="429">
        <v>7.0416208085233176</v>
      </c>
      <c r="O8" s="429">
        <v>1.207296403733841</v>
      </c>
      <c r="P8" s="429">
        <v>52.191119979457319</v>
      </c>
      <c r="Q8" s="429">
        <v>26.366931901006961</v>
      </c>
      <c r="R8" s="429">
        <v>11.666408235737418</v>
      </c>
      <c r="S8" s="429">
        <v>3.4501541960654549</v>
      </c>
      <c r="T8" s="429">
        <v>1.2313008178910625</v>
      </c>
      <c r="U8" s="429">
        <v>26.14042169205667</v>
      </c>
      <c r="V8" s="429">
        <v>19.968566875681844</v>
      </c>
      <c r="W8" s="429">
        <v>2.3554164284121812</v>
      </c>
      <c r="X8" s="429">
        <v>144.57761653004275</v>
      </c>
      <c r="Y8" s="428">
        <v>451.86277329758559</v>
      </c>
      <c r="Z8" s="428">
        <v>1038.2530811674628</v>
      </c>
    </row>
    <row r="9" spans="1:26" x14ac:dyDescent="0.25">
      <c r="A9" s="426" t="s">
        <v>339</v>
      </c>
      <c r="B9" s="427"/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7"/>
      <c r="S9" s="427"/>
      <c r="T9" s="427"/>
      <c r="U9" s="427"/>
      <c r="V9" s="427"/>
      <c r="W9" s="427"/>
      <c r="X9" s="570"/>
      <c r="Y9" s="427"/>
      <c r="Z9" s="427"/>
    </row>
    <row r="10" spans="1:26" x14ac:dyDescent="0.25">
      <c r="A10" s="62" t="s">
        <v>547</v>
      </c>
      <c r="B10" s="430">
        <v>239891.65228000944</v>
      </c>
      <c r="C10" s="430">
        <v>136770.67828311096</v>
      </c>
      <c r="D10" s="430">
        <v>758.80700048286383</v>
      </c>
      <c r="E10" s="430">
        <v>101581.86695995217</v>
      </c>
      <c r="F10" s="430">
        <v>90.683549883604897</v>
      </c>
      <c r="G10" s="430">
        <v>48.75092045797944</v>
      </c>
      <c r="H10" s="430">
        <v>24.620641949032954</v>
      </c>
      <c r="I10" s="430">
        <v>175.03221293469858</v>
      </c>
      <c r="J10" s="430">
        <v>11.499921144780011</v>
      </c>
      <c r="K10" s="430">
        <v>31.439809322137489</v>
      </c>
      <c r="L10" s="430">
        <v>3.4708028658364247</v>
      </c>
      <c r="M10" s="431">
        <v>1.207296403733841</v>
      </c>
      <c r="N10" s="431">
        <v>0</v>
      </c>
      <c r="O10" s="431">
        <v>1.2058302695590071</v>
      </c>
      <c r="P10" s="431">
        <v>6.9993159765535156</v>
      </c>
      <c r="Q10" s="431">
        <v>10.662043885550005</v>
      </c>
      <c r="R10" s="431">
        <v>1.2313008178910625</v>
      </c>
      <c r="S10" s="431">
        <v>1.1770764892471661</v>
      </c>
      <c r="T10" s="431">
        <v>0</v>
      </c>
      <c r="U10" s="431">
        <v>3.5627128321460222</v>
      </c>
      <c r="V10" s="431">
        <v>9.4686867605521954</v>
      </c>
      <c r="W10" s="431">
        <v>0</v>
      </c>
      <c r="X10" s="431">
        <v>34.306967031498978</v>
      </c>
      <c r="Y10" s="431">
        <v>112.79121481832433</v>
      </c>
      <c r="Z10" s="431">
        <v>246.49669889451704</v>
      </c>
    </row>
    <row r="11" spans="1:26" x14ac:dyDescent="0.25">
      <c r="A11" s="64" t="s">
        <v>547</v>
      </c>
      <c r="B11" s="428">
        <v>130245.70228414457</v>
      </c>
      <c r="C11" s="428">
        <v>88914.997234364258</v>
      </c>
      <c r="D11" s="428">
        <v>587.86776339390212</v>
      </c>
      <c r="E11" s="428">
        <v>40365.480024289129</v>
      </c>
      <c r="F11" s="428">
        <v>85.972717026780529</v>
      </c>
      <c r="G11" s="428">
        <v>42.805854514914337</v>
      </c>
      <c r="H11" s="428">
        <v>17.493750150566072</v>
      </c>
      <c r="I11" s="428">
        <v>100.46917992713962</v>
      </c>
      <c r="J11" s="428">
        <v>11.499921144780011</v>
      </c>
      <c r="K11" s="428">
        <v>30.23397905257848</v>
      </c>
      <c r="L11" s="428">
        <v>1.2058302695590071</v>
      </c>
      <c r="M11" s="429">
        <v>1.207296403733841</v>
      </c>
      <c r="N11" s="429">
        <v>0</v>
      </c>
      <c r="O11" s="429">
        <v>1.2058302695590071</v>
      </c>
      <c r="P11" s="429">
        <v>6.9993159765535156</v>
      </c>
      <c r="Q11" s="429">
        <v>8.2474510780823262</v>
      </c>
      <c r="R11" s="429">
        <v>1.2313008178910625</v>
      </c>
      <c r="S11" s="429">
        <v>0</v>
      </c>
      <c r="T11" s="429">
        <v>0</v>
      </c>
      <c r="U11" s="429">
        <v>2.3568825625870149</v>
      </c>
      <c r="V11" s="429">
        <v>9.4686867605521954</v>
      </c>
      <c r="W11" s="429">
        <v>0</v>
      </c>
      <c r="X11" s="429">
        <v>29.509467465225121</v>
      </c>
      <c r="Y11" s="429">
        <v>37.116681504121715</v>
      </c>
      <c r="Z11" s="429">
        <v>19.842584790212843</v>
      </c>
    </row>
    <row r="12" spans="1:26" x14ac:dyDescent="0.25">
      <c r="A12" s="63" t="s">
        <v>548</v>
      </c>
      <c r="B12" s="428">
        <v>54810.025567233177</v>
      </c>
      <c r="C12" s="428">
        <v>22987.825909202929</v>
      </c>
      <c r="D12" s="428">
        <v>85.818567898191887</v>
      </c>
      <c r="E12" s="428">
        <v>31482.495539163316</v>
      </c>
      <c r="F12" s="428">
        <v>3.5612466979711881</v>
      </c>
      <c r="G12" s="428">
        <v>1.207296403733841</v>
      </c>
      <c r="H12" s="428">
        <v>0</v>
      </c>
      <c r="I12" s="428">
        <v>29.008836075572816</v>
      </c>
      <c r="J12" s="428">
        <v>0</v>
      </c>
      <c r="K12" s="428">
        <v>1.2058302695590071</v>
      </c>
      <c r="L12" s="428">
        <v>2.2649725962774174</v>
      </c>
      <c r="M12" s="429">
        <v>0</v>
      </c>
      <c r="N12" s="429">
        <v>0</v>
      </c>
      <c r="O12" s="429">
        <v>0</v>
      </c>
      <c r="P12" s="429">
        <v>0</v>
      </c>
      <c r="Q12" s="429">
        <v>0</v>
      </c>
      <c r="R12" s="429">
        <v>0</v>
      </c>
      <c r="S12" s="429">
        <v>0</v>
      </c>
      <c r="T12" s="429">
        <v>0</v>
      </c>
      <c r="U12" s="429">
        <v>0</v>
      </c>
      <c r="V12" s="429">
        <v>0</v>
      </c>
      <c r="W12" s="429">
        <v>0</v>
      </c>
      <c r="X12" s="429">
        <v>0</v>
      </c>
      <c r="Y12" s="429">
        <v>69.734359664367588</v>
      </c>
      <c r="Z12" s="429">
        <v>146.9030092460788</v>
      </c>
    </row>
    <row r="13" spans="1:26" x14ac:dyDescent="0.25">
      <c r="A13" s="64" t="s">
        <v>549</v>
      </c>
      <c r="B13" s="428">
        <v>54835.924428001461</v>
      </c>
      <c r="C13" s="428">
        <v>24867.855139671563</v>
      </c>
      <c r="D13" s="428">
        <v>85.120669190767501</v>
      </c>
      <c r="E13" s="428">
        <v>29733.891396619922</v>
      </c>
      <c r="F13" s="428">
        <v>1.1495861588531742</v>
      </c>
      <c r="G13" s="428">
        <v>4.7377695393312518</v>
      </c>
      <c r="H13" s="428">
        <v>7.1268917984668789</v>
      </c>
      <c r="I13" s="428">
        <v>45.554196931986688</v>
      </c>
      <c r="J13" s="428">
        <v>0</v>
      </c>
      <c r="K13" s="428">
        <v>0</v>
      </c>
      <c r="L13" s="428">
        <v>0</v>
      </c>
      <c r="M13" s="429">
        <v>0</v>
      </c>
      <c r="N13" s="429">
        <v>0</v>
      </c>
      <c r="O13" s="429">
        <v>0</v>
      </c>
      <c r="P13" s="429">
        <v>0</v>
      </c>
      <c r="Q13" s="429">
        <v>2.4145928074676819</v>
      </c>
      <c r="R13" s="429">
        <v>0</v>
      </c>
      <c r="S13" s="429">
        <v>1.1770764892471661</v>
      </c>
      <c r="T13" s="429">
        <v>0</v>
      </c>
      <c r="U13" s="429">
        <v>1.2058302695590071</v>
      </c>
      <c r="V13" s="429">
        <v>0</v>
      </c>
      <c r="W13" s="429">
        <v>0</v>
      </c>
      <c r="X13" s="429">
        <v>4.7974995662738547</v>
      </c>
      <c r="Y13" s="429">
        <v>5.9401736498351063</v>
      </c>
      <c r="Z13" s="429">
        <v>79.75110485822637</v>
      </c>
    </row>
    <row r="14" spans="1:26" x14ac:dyDescent="0.25">
      <c r="A14" s="62" t="s">
        <v>546</v>
      </c>
      <c r="B14" s="430">
        <v>788380.15220464929</v>
      </c>
      <c r="C14" s="430">
        <v>439155.90050578857</v>
      </c>
      <c r="D14" s="430">
        <v>5767.0832149425905</v>
      </c>
      <c r="E14" s="430">
        <v>331173.89876661985</v>
      </c>
      <c r="F14" s="430">
        <v>3406.077848288875</v>
      </c>
      <c r="G14" s="430">
        <v>1846.8182930328196</v>
      </c>
      <c r="H14" s="430">
        <v>732.10810994590918</v>
      </c>
      <c r="I14" s="430">
        <v>1243.560554158053</v>
      </c>
      <c r="J14" s="430">
        <v>299.13300296136305</v>
      </c>
      <c r="K14" s="430">
        <v>1050.0976745457156</v>
      </c>
      <c r="L14" s="430">
        <v>79.638191826094314</v>
      </c>
      <c r="M14" s="431">
        <v>128.80778126428498</v>
      </c>
      <c r="N14" s="431">
        <v>52.897908865304153</v>
      </c>
      <c r="O14" s="431">
        <v>13.240690073649468</v>
      </c>
      <c r="P14" s="431">
        <v>196.9698938515516</v>
      </c>
      <c r="Q14" s="431">
        <v>208.35148517729226</v>
      </c>
      <c r="R14" s="431">
        <v>91.98045271640369</v>
      </c>
      <c r="S14" s="431">
        <v>2.4116605391180141</v>
      </c>
      <c r="T14" s="431">
        <v>1.207296403733841</v>
      </c>
      <c r="U14" s="431">
        <v>122.14760194601354</v>
      </c>
      <c r="V14" s="431">
        <v>243.45326072121733</v>
      </c>
      <c r="W14" s="431">
        <v>12.869306236946757</v>
      </c>
      <c r="X14" s="431">
        <v>892.63164766592661</v>
      </c>
      <c r="Y14" s="431">
        <v>1326.0003123865208</v>
      </c>
      <c r="Z14" s="431">
        <v>1225.4983907776607</v>
      </c>
    </row>
    <row r="15" spans="1:26" x14ac:dyDescent="0.25">
      <c r="A15" s="64" t="s">
        <v>546</v>
      </c>
      <c r="B15" s="428">
        <v>719368.58553722</v>
      </c>
      <c r="C15" s="428">
        <v>409426.40060075466</v>
      </c>
      <c r="D15" s="428">
        <v>5521.4609545348667</v>
      </c>
      <c r="E15" s="428">
        <v>292691.67927043291</v>
      </c>
      <c r="F15" s="428">
        <v>3221.823762781069</v>
      </c>
      <c r="G15" s="428">
        <v>1797.7064346505995</v>
      </c>
      <c r="H15" s="428">
        <v>706.31793231279585</v>
      </c>
      <c r="I15" s="428">
        <v>1076.3421254937418</v>
      </c>
      <c r="J15" s="428">
        <v>292.00904343124586</v>
      </c>
      <c r="K15" s="428">
        <v>1032.4296757072455</v>
      </c>
      <c r="L15" s="428">
        <v>71.530789714486559</v>
      </c>
      <c r="M15" s="429">
        <v>124.17782099487971</v>
      </c>
      <c r="N15" s="429">
        <v>52.897908865304153</v>
      </c>
      <c r="O15" s="429">
        <v>13.240690073649468</v>
      </c>
      <c r="P15" s="429">
        <v>196.9698938515516</v>
      </c>
      <c r="Q15" s="429">
        <v>204.73106210026558</v>
      </c>
      <c r="R15" s="429">
        <v>91.98045271640369</v>
      </c>
      <c r="S15" s="429">
        <v>2.4116605391180141</v>
      </c>
      <c r="T15" s="429">
        <v>1.207296403733841</v>
      </c>
      <c r="U15" s="429">
        <v>122.14760194601354</v>
      </c>
      <c r="V15" s="429">
        <v>234.28671628289121</v>
      </c>
      <c r="W15" s="429">
        <v>12.869306236946757</v>
      </c>
      <c r="X15" s="429">
        <v>879.84468015057371</v>
      </c>
      <c r="Y15" s="429">
        <v>1298.8112899713281</v>
      </c>
      <c r="Z15" s="429">
        <v>1175.1532468313108</v>
      </c>
    </row>
    <row r="16" spans="1:26" x14ac:dyDescent="0.25">
      <c r="A16" s="64" t="s">
        <v>550</v>
      </c>
      <c r="B16" s="428">
        <v>69011.566667049046</v>
      </c>
      <c r="C16" s="428">
        <v>29729.49990523863</v>
      </c>
      <c r="D16" s="428">
        <v>245.62226040772188</v>
      </c>
      <c r="E16" s="428">
        <v>38482.21949658206</v>
      </c>
      <c r="F16" s="428">
        <v>184.25408550781049</v>
      </c>
      <c r="G16" s="428">
        <v>49.111858382218223</v>
      </c>
      <c r="H16" s="428">
        <v>25.790177633113633</v>
      </c>
      <c r="I16" s="428">
        <v>167.21842866430654</v>
      </c>
      <c r="J16" s="428">
        <v>7.1239595301172098</v>
      </c>
      <c r="K16" s="428">
        <v>17.667998838469561</v>
      </c>
      <c r="L16" s="428">
        <v>8.107402111607767</v>
      </c>
      <c r="M16" s="429">
        <v>4.6299602694053039</v>
      </c>
      <c r="N16" s="429">
        <v>0</v>
      </c>
      <c r="O16" s="429">
        <v>0</v>
      </c>
      <c r="P16" s="429">
        <v>0</v>
      </c>
      <c r="Q16" s="429">
        <v>3.6204230770266892</v>
      </c>
      <c r="R16" s="429">
        <v>0</v>
      </c>
      <c r="S16" s="429">
        <v>0</v>
      </c>
      <c r="T16" s="429">
        <v>0</v>
      </c>
      <c r="U16" s="429">
        <v>0</v>
      </c>
      <c r="V16" s="429">
        <v>9.1665444383261772</v>
      </c>
      <c r="W16" s="429">
        <v>0</v>
      </c>
      <c r="X16" s="429">
        <v>12.786967515352867</v>
      </c>
      <c r="Y16" s="429">
        <v>27.189022415191804</v>
      </c>
      <c r="Z16" s="429">
        <v>50.345143946348479</v>
      </c>
    </row>
    <row r="17" spans="1:26" x14ac:dyDescent="0.25">
      <c r="A17" s="62" t="s">
        <v>551</v>
      </c>
      <c r="B17" s="430">
        <v>71616.743030896701</v>
      </c>
      <c r="C17" s="430">
        <v>34007.559942135784</v>
      </c>
      <c r="D17" s="430">
        <v>114.32670167626787</v>
      </c>
      <c r="E17" s="430">
        <v>37270.059585090065</v>
      </c>
      <c r="F17" s="430">
        <v>16.132743267866083</v>
      </c>
      <c r="G17" s="430">
        <v>7.1239595301172098</v>
      </c>
      <c r="H17" s="430">
        <v>9.2021398792610416</v>
      </c>
      <c r="I17" s="430">
        <v>32.889731362899013</v>
      </c>
      <c r="J17" s="430">
        <v>1.1234915479651149</v>
      </c>
      <c r="K17" s="430">
        <v>0</v>
      </c>
      <c r="L17" s="430">
        <v>0</v>
      </c>
      <c r="M17" s="431">
        <v>0</v>
      </c>
      <c r="N17" s="431">
        <v>2.3554164284121812</v>
      </c>
      <c r="O17" s="431">
        <v>0</v>
      </c>
      <c r="P17" s="431">
        <v>3.4708028658364247</v>
      </c>
      <c r="Q17" s="431">
        <v>5.7699751835427726</v>
      </c>
      <c r="R17" s="431">
        <v>2.4131266732928482</v>
      </c>
      <c r="S17" s="431">
        <v>0</v>
      </c>
      <c r="T17" s="431">
        <v>0</v>
      </c>
      <c r="U17" s="431">
        <v>2.2991723177063483</v>
      </c>
      <c r="V17" s="431">
        <v>2.4131266732928482</v>
      </c>
      <c r="W17" s="431">
        <v>0</v>
      </c>
      <c r="X17" s="431">
        <v>16.366203713671243</v>
      </c>
      <c r="Y17" s="431">
        <v>11.520772498807968</v>
      </c>
      <c r="Z17" s="431">
        <v>128.08234377755008</v>
      </c>
    </row>
    <row r="18" spans="1:26" x14ac:dyDescent="0.25">
      <c r="A18" s="64" t="s">
        <v>551</v>
      </c>
      <c r="B18" s="428">
        <v>51203.357565116778</v>
      </c>
      <c r="C18" s="428">
        <v>25145.900766100822</v>
      </c>
      <c r="D18" s="428">
        <v>86.594205501967153</v>
      </c>
      <c r="E18" s="428">
        <v>25827.244357981748</v>
      </c>
      <c r="F18" s="428">
        <v>11.538448854064542</v>
      </c>
      <c r="G18" s="428">
        <v>4.7685431017050286</v>
      </c>
      <c r="H18" s="428">
        <v>9.2021398792610416</v>
      </c>
      <c r="I18" s="428">
        <v>25.966739194129353</v>
      </c>
      <c r="J18" s="428">
        <v>1.1234915479651149</v>
      </c>
      <c r="K18" s="428">
        <v>0</v>
      </c>
      <c r="L18" s="428">
        <v>0</v>
      </c>
      <c r="M18" s="429">
        <v>0</v>
      </c>
      <c r="N18" s="429">
        <v>2.3554164284121812</v>
      </c>
      <c r="O18" s="429">
        <v>0</v>
      </c>
      <c r="P18" s="429">
        <v>3.4708028658364247</v>
      </c>
      <c r="Q18" s="429">
        <v>5.7699751835427726</v>
      </c>
      <c r="R18" s="429">
        <v>2.4131266732928482</v>
      </c>
      <c r="S18" s="429">
        <v>0</v>
      </c>
      <c r="T18" s="429">
        <v>0</v>
      </c>
      <c r="U18" s="429">
        <v>2.2991723177063483</v>
      </c>
      <c r="V18" s="429">
        <v>1.2058302695590071</v>
      </c>
      <c r="W18" s="429">
        <v>0</v>
      </c>
      <c r="X18" s="429">
        <v>15.158907309937401</v>
      </c>
      <c r="Y18" s="429">
        <v>5.6629375705667533</v>
      </c>
      <c r="Z18" s="429">
        <v>67.841611636798618</v>
      </c>
    </row>
    <row r="19" spans="1:26" x14ac:dyDescent="0.25">
      <c r="A19" s="64" t="s">
        <v>552</v>
      </c>
      <c r="B19" s="428">
        <v>20413.385465803989</v>
      </c>
      <c r="C19" s="428">
        <v>8861.6591760370666</v>
      </c>
      <c r="D19" s="428">
        <v>27.73249617430071</v>
      </c>
      <c r="E19" s="428">
        <v>11442.815227109031</v>
      </c>
      <c r="F19" s="428">
        <v>4.5942944138015394</v>
      </c>
      <c r="G19" s="428">
        <v>2.3554164284121812</v>
      </c>
      <c r="H19" s="428">
        <v>0</v>
      </c>
      <c r="I19" s="428">
        <v>6.9229921687696567</v>
      </c>
      <c r="J19" s="428">
        <v>0</v>
      </c>
      <c r="K19" s="428">
        <v>0</v>
      </c>
      <c r="L19" s="428">
        <v>0</v>
      </c>
      <c r="M19" s="429">
        <v>0</v>
      </c>
      <c r="N19" s="429">
        <v>0</v>
      </c>
      <c r="O19" s="429">
        <v>0</v>
      </c>
      <c r="P19" s="429">
        <v>0</v>
      </c>
      <c r="Q19" s="429">
        <v>0</v>
      </c>
      <c r="R19" s="429">
        <v>0</v>
      </c>
      <c r="S19" s="429">
        <v>0</v>
      </c>
      <c r="T19" s="429">
        <v>0</v>
      </c>
      <c r="U19" s="429">
        <v>0</v>
      </c>
      <c r="V19" s="429">
        <v>1.207296403733841</v>
      </c>
      <c r="W19" s="429">
        <v>0</v>
      </c>
      <c r="X19" s="429">
        <v>1.207296403733841</v>
      </c>
      <c r="Y19" s="429">
        <v>5.8578349282412141</v>
      </c>
      <c r="Z19" s="429">
        <v>60.240732140751284</v>
      </c>
    </row>
    <row r="20" spans="1:26" x14ac:dyDescent="0.25">
      <c r="A20" s="62" t="s">
        <v>553</v>
      </c>
      <c r="B20" s="430">
        <v>246414.81804669907</v>
      </c>
      <c r="C20" s="430">
        <v>152294.56862265937</v>
      </c>
      <c r="D20" s="430">
        <v>997.39315057730039</v>
      </c>
      <c r="E20" s="430">
        <v>91255.880673597436</v>
      </c>
      <c r="F20" s="430">
        <v>349.4806737549049</v>
      </c>
      <c r="G20" s="430">
        <v>194.97469028851347</v>
      </c>
      <c r="H20" s="430">
        <v>235.3047157099987</v>
      </c>
      <c r="I20" s="430">
        <v>215.16096884568745</v>
      </c>
      <c r="J20" s="430">
        <v>71.551213913182565</v>
      </c>
      <c r="K20" s="430">
        <v>212.68653775007667</v>
      </c>
      <c r="L20" s="430">
        <v>11.717060908669803</v>
      </c>
      <c r="M20" s="431">
        <v>3.5064687214401893</v>
      </c>
      <c r="N20" s="431">
        <v>6.9993159765535156</v>
      </c>
      <c r="O20" s="431">
        <v>0</v>
      </c>
      <c r="P20" s="431">
        <v>42.050812650700486</v>
      </c>
      <c r="Q20" s="431">
        <v>46.012324567955751</v>
      </c>
      <c r="R20" s="431">
        <v>4.7700092358798631</v>
      </c>
      <c r="S20" s="431">
        <v>0</v>
      </c>
      <c r="T20" s="431">
        <v>0</v>
      </c>
      <c r="U20" s="431">
        <v>23.839985924432469</v>
      </c>
      <c r="V20" s="431">
        <v>17.636383204476953</v>
      </c>
      <c r="W20" s="431">
        <v>5.8371862584702434</v>
      </c>
      <c r="X20" s="431">
        <v>140.14670184191576</v>
      </c>
      <c r="Y20" s="431">
        <v>299.39447860973257</v>
      </c>
      <c r="Z20" s="431">
        <v>126.05277296270253</v>
      </c>
    </row>
    <row r="21" spans="1:26" x14ac:dyDescent="0.25">
      <c r="A21" s="64" t="s">
        <v>553</v>
      </c>
      <c r="B21" s="428">
        <v>246414.81804669907</v>
      </c>
      <c r="C21" s="428">
        <v>152294.56862265937</v>
      </c>
      <c r="D21" s="428">
        <v>997.39315057730039</v>
      </c>
      <c r="E21" s="428">
        <v>91255.880673597436</v>
      </c>
      <c r="F21" s="428">
        <v>349.4806737549049</v>
      </c>
      <c r="G21" s="428">
        <v>194.97469028851347</v>
      </c>
      <c r="H21" s="428">
        <v>235.3047157099987</v>
      </c>
      <c r="I21" s="428">
        <v>215.16096884568745</v>
      </c>
      <c r="J21" s="428">
        <v>71.551213913182565</v>
      </c>
      <c r="K21" s="428">
        <v>212.68653775007667</v>
      </c>
      <c r="L21" s="428">
        <v>11.717060908669803</v>
      </c>
      <c r="M21" s="429">
        <v>3.5064687214401893</v>
      </c>
      <c r="N21" s="429">
        <v>6.9993159765535156</v>
      </c>
      <c r="O21" s="429">
        <v>0</v>
      </c>
      <c r="P21" s="429">
        <v>42.050812650700486</v>
      </c>
      <c r="Q21" s="429">
        <v>46.012324567955751</v>
      </c>
      <c r="R21" s="429">
        <v>4.7700092358798631</v>
      </c>
      <c r="S21" s="429">
        <v>0</v>
      </c>
      <c r="T21" s="429">
        <v>0</v>
      </c>
      <c r="U21" s="429">
        <v>23.839985924432469</v>
      </c>
      <c r="V21" s="429">
        <v>17.636383204476953</v>
      </c>
      <c r="W21" s="429">
        <v>5.8371862584702434</v>
      </c>
      <c r="X21" s="429">
        <v>140.14670184191576</v>
      </c>
      <c r="Y21" s="429">
        <v>299.39447860973257</v>
      </c>
      <c r="Z21" s="429">
        <v>126.05277296270253</v>
      </c>
    </row>
    <row r="22" spans="1:26" x14ac:dyDescent="0.25">
      <c r="A22" s="65" t="s">
        <v>554</v>
      </c>
      <c r="B22" s="430">
        <v>55205.411428202053</v>
      </c>
      <c r="C22" s="430">
        <v>28326.876465222616</v>
      </c>
      <c r="D22" s="430">
        <v>100.33619916082822</v>
      </c>
      <c r="E22" s="430">
        <v>26630.588633448704</v>
      </c>
      <c r="F22" s="430">
        <v>13.992173722355869</v>
      </c>
      <c r="G22" s="430">
        <v>14.190556996267096</v>
      </c>
      <c r="H22" s="430">
        <v>7.2071403233299325</v>
      </c>
      <c r="I22" s="430">
        <v>36.372195670181981</v>
      </c>
      <c r="J22" s="430">
        <v>5.918129260558203</v>
      </c>
      <c r="K22" s="430">
        <v>2.3568825625870149</v>
      </c>
      <c r="L22" s="430">
        <v>1.1495861588531742</v>
      </c>
      <c r="M22" s="431">
        <v>0</v>
      </c>
      <c r="N22" s="431">
        <v>0</v>
      </c>
      <c r="O22" s="431">
        <v>0</v>
      </c>
      <c r="P22" s="431">
        <v>10.141077101104983</v>
      </c>
      <c r="Q22" s="431">
        <v>0</v>
      </c>
      <c r="R22" s="431">
        <v>2.330787951698956</v>
      </c>
      <c r="S22" s="431">
        <v>0</v>
      </c>
      <c r="T22" s="431">
        <v>0</v>
      </c>
      <c r="U22" s="431">
        <v>0</v>
      </c>
      <c r="V22" s="431">
        <v>1.2058302695590071</v>
      </c>
      <c r="W22" s="431">
        <v>0</v>
      </c>
      <c r="X22" s="431">
        <v>13.677695322362947</v>
      </c>
      <c r="Y22" s="431">
        <v>18.880117120764488</v>
      </c>
      <c r="Z22" s="431">
        <v>33.865653215199863</v>
      </c>
    </row>
    <row r="23" spans="1:26" x14ac:dyDescent="0.25">
      <c r="A23" s="64" t="s">
        <v>584</v>
      </c>
      <c r="B23" s="428">
        <v>40069.107814261515</v>
      </c>
      <c r="C23" s="428">
        <v>21847.833114187113</v>
      </c>
      <c r="D23" s="428">
        <v>75.953513635846122</v>
      </c>
      <c r="E23" s="428">
        <v>18026.854920610855</v>
      </c>
      <c r="F23" s="428">
        <v>13.992173722355869</v>
      </c>
      <c r="G23" s="428">
        <v>12.984726726708089</v>
      </c>
      <c r="H23" s="428">
        <v>7.2071403233299325</v>
      </c>
      <c r="I23" s="428">
        <v>26.859737943485136</v>
      </c>
      <c r="J23" s="428">
        <v>5.918129260558203</v>
      </c>
      <c r="K23" s="428">
        <v>2.3568825625870149</v>
      </c>
      <c r="L23" s="428">
        <v>0</v>
      </c>
      <c r="M23" s="429">
        <v>0</v>
      </c>
      <c r="N23" s="429">
        <v>0</v>
      </c>
      <c r="O23" s="429">
        <v>0</v>
      </c>
      <c r="P23" s="429">
        <v>3.3803590337016605</v>
      </c>
      <c r="Q23" s="429">
        <v>0</v>
      </c>
      <c r="R23" s="429">
        <v>2.330787951698956</v>
      </c>
      <c r="S23" s="429">
        <v>0</v>
      </c>
      <c r="T23" s="429">
        <v>0</v>
      </c>
      <c r="U23" s="429">
        <v>0</v>
      </c>
      <c r="V23" s="429">
        <v>1.2058302695590071</v>
      </c>
      <c r="W23" s="429">
        <v>0</v>
      </c>
      <c r="X23" s="429">
        <v>6.9169772549596233</v>
      </c>
      <c r="Y23" s="429">
        <v>17.67428685120548</v>
      </c>
      <c r="Z23" s="429">
        <v>24.55621118378664</v>
      </c>
    </row>
    <row r="24" spans="1:26" x14ac:dyDescent="0.25">
      <c r="A24" s="64" t="s">
        <v>555</v>
      </c>
      <c r="B24" s="428">
        <v>15136.303613930988</v>
      </c>
      <c r="C24" s="428">
        <v>6479.0433510382818</v>
      </c>
      <c r="D24" s="428">
        <v>24.382685524982168</v>
      </c>
      <c r="E24" s="428">
        <v>8603.7337128421113</v>
      </c>
      <c r="F24" s="428">
        <v>0</v>
      </c>
      <c r="G24" s="428">
        <v>1.2058302695590071</v>
      </c>
      <c r="H24" s="428">
        <v>0</v>
      </c>
      <c r="I24" s="428">
        <v>9.512457726696832</v>
      </c>
      <c r="J24" s="428">
        <v>0</v>
      </c>
      <c r="K24" s="428">
        <v>0</v>
      </c>
      <c r="L24" s="428">
        <v>1.1495861588531742</v>
      </c>
      <c r="M24" s="429">
        <v>0</v>
      </c>
      <c r="N24" s="429">
        <v>0</v>
      </c>
      <c r="O24" s="429">
        <v>0</v>
      </c>
      <c r="P24" s="429">
        <v>6.7607180674033218</v>
      </c>
      <c r="Q24" s="429">
        <v>0</v>
      </c>
      <c r="R24" s="429">
        <v>0</v>
      </c>
      <c r="S24" s="429">
        <v>0</v>
      </c>
      <c r="T24" s="429">
        <v>0</v>
      </c>
      <c r="U24" s="429">
        <v>0</v>
      </c>
      <c r="V24" s="429">
        <v>0</v>
      </c>
      <c r="W24" s="429">
        <v>0</v>
      </c>
      <c r="X24" s="429">
        <v>6.7607180674033218</v>
      </c>
      <c r="Y24" s="429">
        <v>1.2058302695590071</v>
      </c>
      <c r="Z24" s="429">
        <v>9.3094420314132265</v>
      </c>
    </row>
    <row r="25" spans="1:26" x14ac:dyDescent="0.25">
      <c r="A25" s="62" t="s">
        <v>556</v>
      </c>
      <c r="B25" s="430">
        <v>141187.0042679717</v>
      </c>
      <c r="C25" s="430">
        <v>55702.354209410405</v>
      </c>
      <c r="D25" s="430">
        <v>287.17096154365578</v>
      </c>
      <c r="E25" s="430">
        <v>80476.799137021939</v>
      </c>
      <c r="F25" s="430">
        <v>26.26602840352081</v>
      </c>
      <c r="G25" s="430">
        <v>6.9290621724427508</v>
      </c>
      <c r="H25" s="430">
        <v>13.876753232594535</v>
      </c>
      <c r="I25" s="430">
        <v>4523.8333855320698</v>
      </c>
      <c r="J25" s="430">
        <v>2.3212167069832503</v>
      </c>
      <c r="K25" s="430">
        <v>2.3293218175241219</v>
      </c>
      <c r="L25" s="430">
        <v>3.48037411055213</v>
      </c>
      <c r="M25" s="431">
        <v>2.2649725962774174</v>
      </c>
      <c r="N25" s="431">
        <v>1.1495861588531742</v>
      </c>
      <c r="O25" s="431">
        <v>0</v>
      </c>
      <c r="P25" s="431">
        <v>16.272862649009543</v>
      </c>
      <c r="Q25" s="431">
        <v>1.2313008178910625</v>
      </c>
      <c r="R25" s="431">
        <v>1.207296403733841</v>
      </c>
      <c r="S25" s="431">
        <v>0</v>
      </c>
      <c r="T25" s="431">
        <v>0</v>
      </c>
      <c r="U25" s="431">
        <v>3.5612466979711881</v>
      </c>
      <c r="V25" s="431">
        <v>1.207296403733841</v>
      </c>
      <c r="W25" s="431">
        <v>1.2058302695590071</v>
      </c>
      <c r="X25" s="431">
        <v>24.685833241898482</v>
      </c>
      <c r="Y25" s="431">
        <v>37.315278119777211</v>
      </c>
      <c r="Z25" s="431">
        <v>76.228147997635901</v>
      </c>
    </row>
    <row r="26" spans="1:26" x14ac:dyDescent="0.25">
      <c r="A26" s="64" t="s">
        <v>556</v>
      </c>
      <c r="B26" s="428">
        <v>106454.08203448233</v>
      </c>
      <c r="C26" s="428">
        <v>48349.661603588313</v>
      </c>
      <c r="D26" s="428">
        <v>229.29135828006443</v>
      </c>
      <c r="E26" s="428">
        <v>57723.679187443922</v>
      </c>
      <c r="F26" s="428">
        <v>14.73537151490652</v>
      </c>
      <c r="G26" s="428">
        <v>5.8055706244776362</v>
      </c>
      <c r="H26" s="428">
        <v>9.2824588187929962</v>
      </c>
      <c r="I26" s="428">
        <v>67.808898149620134</v>
      </c>
      <c r="J26" s="428">
        <v>1.1153864374242433</v>
      </c>
      <c r="K26" s="428">
        <v>2.3293218175241219</v>
      </c>
      <c r="L26" s="428">
        <v>3.48037411055213</v>
      </c>
      <c r="M26" s="429">
        <v>2.2649725962774174</v>
      </c>
      <c r="N26" s="429">
        <v>1.1495861588531742</v>
      </c>
      <c r="O26" s="429">
        <v>0</v>
      </c>
      <c r="P26" s="429">
        <v>1.1495861588531742</v>
      </c>
      <c r="Q26" s="429">
        <v>1.2313008178910625</v>
      </c>
      <c r="R26" s="429">
        <v>1.207296403733841</v>
      </c>
      <c r="S26" s="429">
        <v>0</v>
      </c>
      <c r="T26" s="429">
        <v>0</v>
      </c>
      <c r="U26" s="429">
        <v>1.2058302695590071</v>
      </c>
      <c r="V26" s="429">
        <v>1.207296403733841</v>
      </c>
      <c r="W26" s="429">
        <v>1.2058302695590071</v>
      </c>
      <c r="X26" s="429">
        <v>7.2071403233299334</v>
      </c>
      <c r="Y26" s="429">
        <v>18.936431646139223</v>
      </c>
      <c r="Z26" s="429">
        <v>17.334373151839017</v>
      </c>
    </row>
    <row r="27" spans="1:26" x14ac:dyDescent="0.25">
      <c r="A27" s="64" t="s">
        <v>557</v>
      </c>
      <c r="B27" s="428">
        <v>34732.922233474652</v>
      </c>
      <c r="C27" s="428">
        <v>7352.6926058171321</v>
      </c>
      <c r="D27" s="428">
        <v>57.879603263591719</v>
      </c>
      <c r="E27" s="428">
        <v>22753.119949655833</v>
      </c>
      <c r="F27" s="428">
        <v>11.530656888614283</v>
      </c>
      <c r="G27" s="428">
        <v>1.1234915479651149</v>
      </c>
      <c r="H27" s="428">
        <v>4.5942944138015394</v>
      </c>
      <c r="I27" s="428">
        <v>4456.0244873824349</v>
      </c>
      <c r="J27" s="428">
        <v>1.2058302695590071</v>
      </c>
      <c r="K27" s="428">
        <v>0</v>
      </c>
      <c r="L27" s="428">
        <v>0</v>
      </c>
      <c r="M27" s="429">
        <v>0</v>
      </c>
      <c r="N27" s="429">
        <v>0</v>
      </c>
      <c r="O27" s="429">
        <v>0</v>
      </c>
      <c r="P27" s="429">
        <v>15.123276490156368</v>
      </c>
      <c r="Q27" s="429">
        <v>0</v>
      </c>
      <c r="R27" s="429">
        <v>0</v>
      </c>
      <c r="S27" s="429">
        <v>0</v>
      </c>
      <c r="T27" s="429">
        <v>0</v>
      </c>
      <c r="U27" s="429">
        <v>2.3554164284121812</v>
      </c>
      <c r="V27" s="429">
        <v>0</v>
      </c>
      <c r="W27" s="429">
        <v>0</v>
      </c>
      <c r="X27" s="429">
        <v>17.478692918568548</v>
      </c>
      <c r="Y27" s="429">
        <v>18.378846473637974</v>
      </c>
      <c r="Z27" s="429">
        <v>58.893774845796848</v>
      </c>
    </row>
    <row r="28" spans="1:26" x14ac:dyDescent="0.25">
      <c r="A28" s="62" t="s">
        <v>558</v>
      </c>
      <c r="B28" s="430">
        <v>152458.84092976153</v>
      </c>
      <c r="C28" s="430">
        <v>77650.427597795278</v>
      </c>
      <c r="D28" s="430">
        <v>190.93443013355372</v>
      </c>
      <c r="E28" s="430">
        <v>74243.865746117895</v>
      </c>
      <c r="F28" s="430">
        <v>29.355626814408463</v>
      </c>
      <c r="G28" s="430">
        <v>8.3312559338510503</v>
      </c>
      <c r="H28" s="430">
        <v>6.8673721206198284</v>
      </c>
      <c r="I28" s="430">
        <v>121.3146456620415</v>
      </c>
      <c r="J28" s="430">
        <v>2.3829067588061732</v>
      </c>
      <c r="K28" s="430">
        <v>2.3212167069832503</v>
      </c>
      <c r="L28" s="430">
        <v>0</v>
      </c>
      <c r="M28" s="431">
        <v>1.2058302695590071</v>
      </c>
      <c r="N28" s="431">
        <v>0</v>
      </c>
      <c r="O28" s="431">
        <v>0</v>
      </c>
      <c r="P28" s="431">
        <v>8.1161685481525936</v>
      </c>
      <c r="Q28" s="431">
        <v>0</v>
      </c>
      <c r="R28" s="431">
        <v>1.1153864374242433</v>
      </c>
      <c r="S28" s="431">
        <v>0</v>
      </c>
      <c r="T28" s="431">
        <v>0</v>
      </c>
      <c r="U28" s="431">
        <v>2.4131266732928482</v>
      </c>
      <c r="V28" s="431">
        <v>1.2058302695590071</v>
      </c>
      <c r="W28" s="431">
        <v>0</v>
      </c>
      <c r="X28" s="431">
        <v>12.850511928428691</v>
      </c>
      <c r="Y28" s="431">
        <v>29.118146858519754</v>
      </c>
      <c r="Z28" s="431">
        <v>159.86564271215633</v>
      </c>
    </row>
    <row r="29" spans="1:26" x14ac:dyDescent="0.25">
      <c r="A29" s="64" t="s">
        <v>558</v>
      </c>
      <c r="B29" s="428">
        <v>87960.015384887549</v>
      </c>
      <c r="C29" s="428">
        <v>42375.851414035918</v>
      </c>
      <c r="D29" s="428">
        <v>118.20732698934063</v>
      </c>
      <c r="E29" s="428">
        <v>45238.583259235726</v>
      </c>
      <c r="F29" s="428">
        <v>24.618351165782695</v>
      </c>
      <c r="G29" s="428">
        <v>5.9181292605582039</v>
      </c>
      <c r="H29" s="428">
        <v>4.5942944138015394</v>
      </c>
      <c r="I29" s="428">
        <v>80.797692862438581</v>
      </c>
      <c r="J29" s="428">
        <v>1.2058302695590071</v>
      </c>
      <c r="K29" s="428">
        <v>0</v>
      </c>
      <c r="L29" s="428">
        <v>0</v>
      </c>
      <c r="M29" s="429">
        <v>1.2058302695590071</v>
      </c>
      <c r="N29" s="429">
        <v>0</v>
      </c>
      <c r="O29" s="429">
        <v>0</v>
      </c>
      <c r="P29" s="429">
        <v>5.8511959518751748</v>
      </c>
      <c r="Q29" s="429">
        <v>0</v>
      </c>
      <c r="R29" s="429">
        <v>1.1153864374242433</v>
      </c>
      <c r="S29" s="429">
        <v>0</v>
      </c>
      <c r="T29" s="429">
        <v>0</v>
      </c>
      <c r="U29" s="429">
        <v>2.4131266732928482</v>
      </c>
      <c r="V29" s="429">
        <v>0</v>
      </c>
      <c r="W29" s="429">
        <v>0</v>
      </c>
      <c r="X29" s="429">
        <v>9.3797090625922657</v>
      </c>
      <c r="Y29" s="429">
        <v>24.414023392730329</v>
      </c>
      <c r="Z29" s="429">
        <v>75.239524014204392</v>
      </c>
    </row>
    <row r="30" spans="1:26" x14ac:dyDescent="0.25">
      <c r="A30" s="64" t="s">
        <v>559</v>
      </c>
      <c r="B30" s="428">
        <v>64498.825544911582</v>
      </c>
      <c r="C30" s="428">
        <v>35274.576183780206</v>
      </c>
      <c r="D30" s="428">
        <v>72.727103144213743</v>
      </c>
      <c r="E30" s="428">
        <v>29005.282486914017</v>
      </c>
      <c r="F30" s="428">
        <v>4.7372756486257659</v>
      </c>
      <c r="G30" s="428">
        <v>2.4131266732928482</v>
      </c>
      <c r="H30" s="428">
        <v>2.273077706818289</v>
      </c>
      <c r="I30" s="428">
        <v>40.516952799602933</v>
      </c>
      <c r="J30" s="428">
        <v>1.1770764892471661</v>
      </c>
      <c r="K30" s="428">
        <v>2.3212167069832503</v>
      </c>
      <c r="L30" s="428">
        <v>0</v>
      </c>
      <c r="M30" s="429">
        <v>0</v>
      </c>
      <c r="N30" s="429">
        <v>0</v>
      </c>
      <c r="O30" s="429">
        <v>0</v>
      </c>
      <c r="P30" s="429">
        <v>2.2649725962774174</v>
      </c>
      <c r="Q30" s="429">
        <v>0</v>
      </c>
      <c r="R30" s="429">
        <v>0</v>
      </c>
      <c r="S30" s="429">
        <v>0</v>
      </c>
      <c r="T30" s="429">
        <v>0</v>
      </c>
      <c r="U30" s="429">
        <v>0</v>
      </c>
      <c r="V30" s="429">
        <v>1.2058302695590071</v>
      </c>
      <c r="W30" s="429">
        <v>0</v>
      </c>
      <c r="X30" s="429">
        <v>3.4708028658364247</v>
      </c>
      <c r="Y30" s="429">
        <v>4.7041234657894231</v>
      </c>
      <c r="Z30" s="429">
        <v>84.62611869795208</v>
      </c>
    </row>
    <row r="31" spans="1:26" x14ac:dyDescent="0.25">
      <c r="A31" s="62" t="s">
        <v>560</v>
      </c>
      <c r="B31" s="430">
        <v>70916.385170380643</v>
      </c>
      <c r="C31" s="430">
        <v>36325.189918990705</v>
      </c>
      <c r="D31" s="430">
        <v>104.96409580076407</v>
      </c>
      <c r="E31" s="430">
        <v>34374.469945681209</v>
      </c>
      <c r="F31" s="430">
        <v>17.323476602286277</v>
      </c>
      <c r="G31" s="430">
        <v>3.6444274911839107</v>
      </c>
      <c r="H31" s="430">
        <v>0</v>
      </c>
      <c r="I31" s="430">
        <v>31.428200400973008</v>
      </c>
      <c r="J31" s="430">
        <v>1.2058302695590071</v>
      </c>
      <c r="K31" s="430">
        <v>0</v>
      </c>
      <c r="L31" s="430">
        <v>0</v>
      </c>
      <c r="M31" s="431">
        <v>0</v>
      </c>
      <c r="N31" s="431">
        <v>3.4487584765595223</v>
      </c>
      <c r="O31" s="431">
        <v>0</v>
      </c>
      <c r="P31" s="431">
        <v>2.4116605391180141</v>
      </c>
      <c r="Q31" s="431">
        <v>0</v>
      </c>
      <c r="R31" s="431">
        <v>1.1153864374242433</v>
      </c>
      <c r="S31" s="431">
        <v>1.1234915479651149</v>
      </c>
      <c r="T31" s="431">
        <v>0</v>
      </c>
      <c r="U31" s="431">
        <v>2.3568825625870149</v>
      </c>
      <c r="V31" s="431">
        <v>0</v>
      </c>
      <c r="W31" s="431">
        <v>1.1495861588531742</v>
      </c>
      <c r="X31" s="431">
        <v>8.1570072459475611</v>
      </c>
      <c r="Y31" s="431">
        <v>41.843940021509653</v>
      </c>
      <c r="Z31" s="431">
        <v>4.709569406906513</v>
      </c>
    </row>
    <row r="32" spans="1:26" x14ac:dyDescent="0.25">
      <c r="A32" s="64" t="s">
        <v>560</v>
      </c>
      <c r="B32" s="428">
        <v>43490.617197726933</v>
      </c>
      <c r="C32" s="428">
        <v>25343.056265176474</v>
      </c>
      <c r="D32" s="428">
        <v>62.235557329227319</v>
      </c>
      <c r="E32" s="428">
        <v>18004.684278882272</v>
      </c>
      <c r="F32" s="428">
        <v>7.011400894036643</v>
      </c>
      <c r="G32" s="428">
        <v>3.6444274911839107</v>
      </c>
      <c r="H32" s="428">
        <v>0</v>
      </c>
      <c r="I32" s="428">
        <v>15.192412554141425</v>
      </c>
      <c r="J32" s="428">
        <v>1.2058302695590071</v>
      </c>
      <c r="K32" s="428">
        <v>0</v>
      </c>
      <c r="L32" s="428">
        <v>0</v>
      </c>
      <c r="M32" s="429">
        <v>0</v>
      </c>
      <c r="N32" s="429">
        <v>3.4487584765595223</v>
      </c>
      <c r="O32" s="429">
        <v>0</v>
      </c>
      <c r="P32" s="429">
        <v>2.4116605391180141</v>
      </c>
      <c r="Q32" s="429">
        <v>0</v>
      </c>
      <c r="R32" s="429">
        <v>1.1153864374242433</v>
      </c>
      <c r="S32" s="429">
        <v>1.1234915479651149</v>
      </c>
      <c r="T32" s="429">
        <v>0</v>
      </c>
      <c r="U32" s="429">
        <v>2.3568825625870149</v>
      </c>
      <c r="V32" s="429">
        <v>0</v>
      </c>
      <c r="W32" s="429">
        <v>0</v>
      </c>
      <c r="X32" s="429">
        <v>7.0074210870943876</v>
      </c>
      <c r="Y32" s="429">
        <v>39.570862314691368</v>
      </c>
      <c r="Z32" s="429">
        <v>3.5599832480533395</v>
      </c>
    </row>
    <row r="33" spans="1:26" x14ac:dyDescent="0.25">
      <c r="A33" s="64" t="s">
        <v>561</v>
      </c>
      <c r="B33" s="428">
        <v>27425.767972667105</v>
      </c>
      <c r="C33" s="428">
        <v>10982.133653815194</v>
      </c>
      <c r="D33" s="428">
        <v>42.728538471536716</v>
      </c>
      <c r="E33" s="428">
        <v>16369.785666806109</v>
      </c>
      <c r="F33" s="428">
        <v>10.312075708249637</v>
      </c>
      <c r="G33" s="428">
        <v>0</v>
      </c>
      <c r="H33" s="428">
        <v>0</v>
      </c>
      <c r="I33" s="428">
        <v>16.235787846831574</v>
      </c>
      <c r="J33" s="428">
        <v>0</v>
      </c>
      <c r="K33" s="428">
        <v>0</v>
      </c>
      <c r="L33" s="428">
        <v>0</v>
      </c>
      <c r="M33" s="429">
        <v>0</v>
      </c>
      <c r="N33" s="429">
        <v>0</v>
      </c>
      <c r="O33" s="429">
        <v>0</v>
      </c>
      <c r="P33" s="429">
        <v>0</v>
      </c>
      <c r="Q33" s="429">
        <v>0</v>
      </c>
      <c r="R33" s="429">
        <v>0</v>
      </c>
      <c r="S33" s="429">
        <v>0</v>
      </c>
      <c r="T33" s="429">
        <v>0</v>
      </c>
      <c r="U33" s="429">
        <v>0</v>
      </c>
      <c r="V33" s="429">
        <v>0</v>
      </c>
      <c r="W33" s="429">
        <v>1.1495861588531742</v>
      </c>
      <c r="X33" s="429">
        <v>1.1495861588531742</v>
      </c>
      <c r="Y33" s="429">
        <v>2.273077706818289</v>
      </c>
      <c r="Z33" s="429">
        <v>1.1495861588531742</v>
      </c>
    </row>
    <row r="34" spans="1:26" x14ac:dyDescent="0.25">
      <c r="A34" s="62" t="s">
        <v>562</v>
      </c>
      <c r="B34" s="430">
        <v>84569.810902679077</v>
      </c>
      <c r="C34" s="430">
        <v>46559.263012862248</v>
      </c>
      <c r="D34" s="430">
        <v>127.27062807881201</v>
      </c>
      <c r="E34" s="430">
        <v>37765.538589642478</v>
      </c>
      <c r="F34" s="430">
        <v>8.0143741920366782</v>
      </c>
      <c r="G34" s="430">
        <v>7.0169923318100924</v>
      </c>
      <c r="H34" s="430">
        <v>5.775496206647321</v>
      </c>
      <c r="I34" s="430">
        <v>26.360028436673595</v>
      </c>
      <c r="J34" s="430">
        <v>7.948558836615141</v>
      </c>
      <c r="K34" s="430">
        <v>3.5285131107170913</v>
      </c>
      <c r="L34" s="430">
        <v>2.2388779853893581</v>
      </c>
      <c r="M34" s="431">
        <v>0</v>
      </c>
      <c r="N34" s="431">
        <v>1.1234915479651149</v>
      </c>
      <c r="O34" s="431">
        <v>0</v>
      </c>
      <c r="P34" s="431">
        <v>1.2058302695590071</v>
      </c>
      <c r="Q34" s="431">
        <v>0</v>
      </c>
      <c r="R34" s="431">
        <v>0</v>
      </c>
      <c r="S34" s="431">
        <v>0</v>
      </c>
      <c r="T34" s="431">
        <v>0</v>
      </c>
      <c r="U34" s="431">
        <v>4.7122989909991961</v>
      </c>
      <c r="V34" s="431">
        <v>0</v>
      </c>
      <c r="W34" s="431">
        <v>0</v>
      </c>
      <c r="X34" s="431">
        <v>5.918129260558203</v>
      </c>
      <c r="Y34" s="431">
        <v>13.793920620295157</v>
      </c>
      <c r="Z34" s="431">
        <v>36.020289641715635</v>
      </c>
    </row>
    <row r="35" spans="1:26" x14ac:dyDescent="0.25">
      <c r="A35" s="64" t="s">
        <v>562</v>
      </c>
      <c r="B35" s="428">
        <v>49908.970378471415</v>
      </c>
      <c r="C35" s="428">
        <v>31133.615905218194</v>
      </c>
      <c r="D35" s="428">
        <v>76.229385381408264</v>
      </c>
      <c r="E35" s="428">
        <v>18631.141652256654</v>
      </c>
      <c r="F35" s="428">
        <v>8.0143741920366782</v>
      </c>
      <c r="G35" s="428">
        <v>7.0169923318100924</v>
      </c>
      <c r="H35" s="428">
        <v>4.6520046586822064</v>
      </c>
      <c r="I35" s="428">
        <v>16.03964026630754</v>
      </c>
      <c r="J35" s="428">
        <v>7.948558836615141</v>
      </c>
      <c r="K35" s="428">
        <v>2.322682841158084</v>
      </c>
      <c r="L35" s="428">
        <v>2.2388779853893581</v>
      </c>
      <c r="M35" s="429">
        <v>0</v>
      </c>
      <c r="N35" s="429">
        <v>1.1234915479651149</v>
      </c>
      <c r="O35" s="429">
        <v>0</v>
      </c>
      <c r="P35" s="429">
        <v>1.2058302695590071</v>
      </c>
      <c r="Q35" s="429">
        <v>0</v>
      </c>
      <c r="R35" s="429">
        <v>0</v>
      </c>
      <c r="S35" s="429">
        <v>0</v>
      </c>
      <c r="T35" s="429">
        <v>0</v>
      </c>
      <c r="U35" s="429">
        <v>4.7122989909991961</v>
      </c>
      <c r="V35" s="429">
        <v>0</v>
      </c>
      <c r="W35" s="429">
        <v>0</v>
      </c>
      <c r="X35" s="429">
        <v>5.918129260558203</v>
      </c>
      <c r="Y35" s="429">
        <v>9.2558703171994505</v>
      </c>
      <c r="Z35" s="429">
        <v>3.452813365489237</v>
      </c>
    </row>
    <row r="36" spans="1:26" x14ac:dyDescent="0.25">
      <c r="A36" s="64" t="s">
        <v>563</v>
      </c>
      <c r="B36" s="428">
        <v>21244.253941928106</v>
      </c>
      <c r="C36" s="428">
        <v>6019.9572841921945</v>
      </c>
      <c r="D36" s="428">
        <v>41.625444303171143</v>
      </c>
      <c r="E36" s="428">
        <v>15146.632863877487</v>
      </c>
      <c r="F36" s="428">
        <v>0</v>
      </c>
      <c r="G36" s="428">
        <v>0</v>
      </c>
      <c r="H36" s="428">
        <v>0</v>
      </c>
      <c r="I36" s="428">
        <v>9.196896622400935</v>
      </c>
      <c r="J36" s="428">
        <v>0</v>
      </c>
      <c r="K36" s="428">
        <v>0</v>
      </c>
      <c r="L36" s="428">
        <v>0</v>
      </c>
      <c r="M36" s="429">
        <v>0</v>
      </c>
      <c r="N36" s="429">
        <v>0</v>
      </c>
      <c r="O36" s="429">
        <v>0</v>
      </c>
      <c r="P36" s="429">
        <v>0</v>
      </c>
      <c r="Q36" s="429">
        <v>0</v>
      </c>
      <c r="R36" s="429">
        <v>0</v>
      </c>
      <c r="S36" s="429">
        <v>0</v>
      </c>
      <c r="T36" s="429">
        <v>0</v>
      </c>
      <c r="U36" s="429">
        <v>0</v>
      </c>
      <c r="V36" s="429">
        <v>0</v>
      </c>
      <c r="W36" s="429">
        <v>0</v>
      </c>
      <c r="X36" s="429">
        <v>0</v>
      </c>
      <c r="Y36" s="429">
        <v>3.4145587551305914</v>
      </c>
      <c r="Z36" s="429">
        <v>23.426894179200197</v>
      </c>
    </row>
    <row r="37" spans="1:26" x14ac:dyDescent="0.25">
      <c r="A37" s="64" t="s">
        <v>564</v>
      </c>
      <c r="B37" s="428">
        <v>13416.586582361444</v>
      </c>
      <c r="C37" s="428">
        <v>9405.6898234426662</v>
      </c>
      <c r="D37" s="428">
        <v>9.4157983942326169</v>
      </c>
      <c r="E37" s="428">
        <v>3987.7640735126015</v>
      </c>
      <c r="F37" s="428">
        <v>0</v>
      </c>
      <c r="G37" s="428">
        <v>0</v>
      </c>
      <c r="H37" s="428">
        <v>1.1234915479651149</v>
      </c>
      <c r="I37" s="428">
        <v>1.1234915479651149</v>
      </c>
      <c r="J37" s="428">
        <v>0</v>
      </c>
      <c r="K37" s="428">
        <v>1.2058302695590071</v>
      </c>
      <c r="L37" s="428">
        <v>0</v>
      </c>
      <c r="M37" s="429">
        <v>0</v>
      </c>
      <c r="N37" s="429">
        <v>0</v>
      </c>
      <c r="O37" s="429">
        <v>0</v>
      </c>
      <c r="P37" s="429">
        <v>0</v>
      </c>
      <c r="Q37" s="429">
        <v>0</v>
      </c>
      <c r="R37" s="429">
        <v>0</v>
      </c>
      <c r="S37" s="429">
        <v>0</v>
      </c>
      <c r="T37" s="429">
        <v>0</v>
      </c>
      <c r="U37" s="429">
        <v>0</v>
      </c>
      <c r="V37" s="429">
        <v>0</v>
      </c>
      <c r="W37" s="429">
        <v>0</v>
      </c>
      <c r="X37" s="429">
        <v>0</v>
      </c>
      <c r="Y37" s="429">
        <v>1.1234915479651149</v>
      </c>
      <c r="Z37" s="429">
        <v>9.1405820970262006</v>
      </c>
    </row>
    <row r="38" spans="1:26" x14ac:dyDescent="0.25">
      <c r="A38" s="62" t="s">
        <v>565</v>
      </c>
      <c r="B38" s="430">
        <v>197413.1409094613</v>
      </c>
      <c r="C38" s="430">
        <v>81914.570584431902</v>
      </c>
      <c r="D38" s="430">
        <v>239.35513384384268</v>
      </c>
      <c r="E38" s="430">
        <v>114694.82907593178</v>
      </c>
      <c r="F38" s="430">
        <v>32.611999508323393</v>
      </c>
      <c r="G38" s="430">
        <v>10.519834307675708</v>
      </c>
      <c r="H38" s="430">
        <v>9.478751895973387</v>
      </c>
      <c r="I38" s="430">
        <v>91.728000451894957</v>
      </c>
      <c r="J38" s="430">
        <v>2.3266626481003403</v>
      </c>
      <c r="K38" s="430">
        <v>1.1234915479651149</v>
      </c>
      <c r="L38" s="430">
        <v>2.3843728929810073</v>
      </c>
      <c r="M38" s="431">
        <v>1.207296403733841</v>
      </c>
      <c r="N38" s="431">
        <v>0</v>
      </c>
      <c r="O38" s="431">
        <v>0</v>
      </c>
      <c r="P38" s="431">
        <v>1.1495861588531742</v>
      </c>
      <c r="Q38" s="431">
        <v>2.2649725962774174</v>
      </c>
      <c r="R38" s="431">
        <v>1.1770764892471661</v>
      </c>
      <c r="S38" s="431">
        <v>0</v>
      </c>
      <c r="T38" s="431">
        <v>0</v>
      </c>
      <c r="U38" s="431">
        <v>3.5627128321460222</v>
      </c>
      <c r="V38" s="431">
        <v>1.2058302695590071</v>
      </c>
      <c r="W38" s="431">
        <v>1.1770764892471661</v>
      </c>
      <c r="X38" s="431">
        <v>10.537254835329952</v>
      </c>
      <c r="Y38" s="431">
        <v>311.05182111867089</v>
      </c>
      <c r="Z38" s="431">
        <v>91.416629159550268</v>
      </c>
    </row>
    <row r="39" spans="1:26" x14ac:dyDescent="0.25">
      <c r="A39" s="64" t="s">
        <v>565</v>
      </c>
      <c r="B39" s="428">
        <v>119612.95051336568</v>
      </c>
      <c r="C39" s="428">
        <v>53742.723604398576</v>
      </c>
      <c r="D39" s="428">
        <v>170.21460678427854</v>
      </c>
      <c r="E39" s="428">
        <v>65255.616433402756</v>
      </c>
      <c r="F39" s="428">
        <v>13.097708838825241</v>
      </c>
      <c r="G39" s="428">
        <v>10.519834307675708</v>
      </c>
      <c r="H39" s="428">
        <v>7.1795795782670391</v>
      </c>
      <c r="I39" s="428">
        <v>51.407541529127563</v>
      </c>
      <c r="J39" s="428">
        <v>1.1495861588531742</v>
      </c>
      <c r="K39" s="428">
        <v>1.1234915479651149</v>
      </c>
      <c r="L39" s="428">
        <v>1.207296403733841</v>
      </c>
      <c r="M39" s="429">
        <v>0</v>
      </c>
      <c r="N39" s="429">
        <v>0</v>
      </c>
      <c r="O39" s="429">
        <v>0</v>
      </c>
      <c r="P39" s="429">
        <v>1.1495861588531742</v>
      </c>
      <c r="Q39" s="429">
        <v>2.2649725962774174</v>
      </c>
      <c r="R39" s="429">
        <v>0</v>
      </c>
      <c r="S39" s="429">
        <v>0</v>
      </c>
      <c r="T39" s="429">
        <v>0</v>
      </c>
      <c r="U39" s="429">
        <v>3.5627128321460222</v>
      </c>
      <c r="V39" s="429">
        <v>1.2058302695590071</v>
      </c>
      <c r="W39" s="429">
        <v>1.1770764892471661</v>
      </c>
      <c r="X39" s="429">
        <v>9.3601783460827868</v>
      </c>
      <c r="Y39" s="429">
        <v>293.54844253578852</v>
      </c>
      <c r="Z39" s="429">
        <v>55.802209766920221</v>
      </c>
    </row>
    <row r="40" spans="1:26" x14ac:dyDescent="0.25">
      <c r="A40" s="64" t="s">
        <v>566</v>
      </c>
      <c r="B40" s="428">
        <v>77800.190395592697</v>
      </c>
      <c r="C40" s="428">
        <v>28171.846980092643</v>
      </c>
      <c r="D40" s="428">
        <v>69.140527059564604</v>
      </c>
      <c r="E40" s="428">
        <v>49439.212642730119</v>
      </c>
      <c r="F40" s="428">
        <v>19.514290669498138</v>
      </c>
      <c r="G40" s="428">
        <v>0</v>
      </c>
      <c r="H40" s="428">
        <v>2.2991723177063483</v>
      </c>
      <c r="I40" s="428">
        <v>40.320458922767337</v>
      </c>
      <c r="J40" s="428">
        <v>1.1770764892471661</v>
      </c>
      <c r="K40" s="428">
        <v>0</v>
      </c>
      <c r="L40" s="428">
        <v>1.1770764892471661</v>
      </c>
      <c r="M40" s="429">
        <v>1.207296403733841</v>
      </c>
      <c r="N40" s="429">
        <v>0</v>
      </c>
      <c r="O40" s="429">
        <v>0</v>
      </c>
      <c r="P40" s="429">
        <v>0</v>
      </c>
      <c r="Q40" s="429">
        <v>0</v>
      </c>
      <c r="R40" s="429">
        <v>1.1770764892471661</v>
      </c>
      <c r="S40" s="429">
        <v>0</v>
      </c>
      <c r="T40" s="429">
        <v>0</v>
      </c>
      <c r="U40" s="429">
        <v>0</v>
      </c>
      <c r="V40" s="429">
        <v>0</v>
      </c>
      <c r="W40" s="429">
        <v>0</v>
      </c>
      <c r="X40" s="429">
        <v>1.1770764892471661</v>
      </c>
      <c r="Y40" s="429">
        <v>17.503378582882405</v>
      </c>
      <c r="Z40" s="429">
        <v>35.614419392629941</v>
      </c>
    </row>
    <row r="41" spans="1:26" x14ac:dyDescent="0.25">
      <c r="A41" s="62" t="s">
        <v>567</v>
      </c>
      <c r="B41" s="430">
        <v>43091.825969786674</v>
      </c>
      <c r="C41" s="430">
        <v>20113.402097764636</v>
      </c>
      <c r="D41" s="430">
        <v>107.62513783614214</v>
      </c>
      <c r="E41" s="430">
        <v>22796.626569905253</v>
      </c>
      <c r="F41" s="430">
        <v>10.409365868325979</v>
      </c>
      <c r="G41" s="430">
        <v>2.3554164284121812</v>
      </c>
      <c r="H41" s="430">
        <v>5.7754211246598635</v>
      </c>
      <c r="I41" s="430">
        <v>33.490884998384395</v>
      </c>
      <c r="J41" s="430">
        <v>1.2058302695590071</v>
      </c>
      <c r="K41" s="430">
        <v>0</v>
      </c>
      <c r="L41" s="430">
        <v>0</v>
      </c>
      <c r="M41" s="431">
        <v>0</v>
      </c>
      <c r="N41" s="431">
        <v>0</v>
      </c>
      <c r="O41" s="431">
        <v>0</v>
      </c>
      <c r="P41" s="431">
        <v>1.1495861588531742</v>
      </c>
      <c r="Q41" s="431">
        <v>1.2058302695590071</v>
      </c>
      <c r="R41" s="431">
        <v>3.6444274911839103</v>
      </c>
      <c r="S41" s="431">
        <v>0</v>
      </c>
      <c r="T41" s="431">
        <v>0</v>
      </c>
      <c r="U41" s="431">
        <v>1.2058302695590071</v>
      </c>
      <c r="V41" s="431">
        <v>1.1153864374242433</v>
      </c>
      <c r="W41" s="431">
        <v>0</v>
      </c>
      <c r="X41" s="431">
        <v>8.3210606265793405</v>
      </c>
      <c r="Y41" s="431">
        <v>5.8633512840272051</v>
      </c>
      <c r="Z41" s="431">
        <v>6.7508336775970053</v>
      </c>
    </row>
    <row r="42" spans="1:26" x14ac:dyDescent="0.25">
      <c r="A42" s="64" t="s">
        <v>567</v>
      </c>
      <c r="B42" s="428">
        <v>24880.503198162332</v>
      </c>
      <c r="C42" s="428">
        <v>10835.390088378159</v>
      </c>
      <c r="D42" s="428">
        <v>67.132886710638076</v>
      </c>
      <c r="E42" s="428">
        <v>13912.978658126931</v>
      </c>
      <c r="F42" s="428">
        <v>10.409365868325979</v>
      </c>
      <c r="G42" s="428">
        <v>2.3554164284121812</v>
      </c>
      <c r="H42" s="428">
        <v>5.7754211246598635</v>
      </c>
      <c r="I42" s="428">
        <v>28.80614675244809</v>
      </c>
      <c r="J42" s="428">
        <v>1.2058302695590071</v>
      </c>
      <c r="K42" s="428">
        <v>0</v>
      </c>
      <c r="L42" s="428">
        <v>0</v>
      </c>
      <c r="M42" s="429">
        <v>0</v>
      </c>
      <c r="N42" s="429">
        <v>0</v>
      </c>
      <c r="O42" s="429">
        <v>0</v>
      </c>
      <c r="P42" s="429">
        <v>1.1495861588531742</v>
      </c>
      <c r="Q42" s="429">
        <v>1.2058302695590071</v>
      </c>
      <c r="R42" s="429">
        <v>3.6444274911839103</v>
      </c>
      <c r="S42" s="429">
        <v>0</v>
      </c>
      <c r="T42" s="429">
        <v>0</v>
      </c>
      <c r="U42" s="429">
        <v>1.2058302695590071</v>
      </c>
      <c r="V42" s="429">
        <v>1.1153864374242433</v>
      </c>
      <c r="W42" s="429">
        <v>0</v>
      </c>
      <c r="X42" s="429">
        <v>8.3210606265793405</v>
      </c>
      <c r="Y42" s="429">
        <v>5.8633512840272051</v>
      </c>
      <c r="Z42" s="429">
        <v>2.2649725962774174</v>
      </c>
    </row>
    <row r="43" spans="1:26" x14ac:dyDescent="0.25">
      <c r="A43" s="64" t="s">
        <v>568</v>
      </c>
      <c r="B43" s="428">
        <v>18211.322771620995</v>
      </c>
      <c r="C43" s="428">
        <v>9278.0120093867008</v>
      </c>
      <c r="D43" s="428">
        <v>40.492251125504026</v>
      </c>
      <c r="E43" s="428">
        <v>8883.6479117803137</v>
      </c>
      <c r="F43" s="428">
        <v>0</v>
      </c>
      <c r="G43" s="428">
        <v>0</v>
      </c>
      <c r="H43" s="428">
        <v>0</v>
      </c>
      <c r="I43" s="428">
        <v>4.6847382459363027</v>
      </c>
      <c r="J43" s="428">
        <v>0</v>
      </c>
      <c r="K43" s="428">
        <v>0</v>
      </c>
      <c r="L43" s="428">
        <v>0</v>
      </c>
      <c r="M43" s="429">
        <v>0</v>
      </c>
      <c r="N43" s="429">
        <v>0</v>
      </c>
      <c r="O43" s="429">
        <v>0</v>
      </c>
      <c r="P43" s="429">
        <v>0</v>
      </c>
      <c r="Q43" s="429">
        <v>0</v>
      </c>
      <c r="R43" s="429">
        <v>0</v>
      </c>
      <c r="S43" s="429">
        <v>0</v>
      </c>
      <c r="T43" s="429">
        <v>0</v>
      </c>
      <c r="U43" s="429">
        <v>0</v>
      </c>
      <c r="V43" s="429">
        <v>0</v>
      </c>
      <c r="W43" s="429">
        <v>0</v>
      </c>
      <c r="X43" s="429">
        <v>0</v>
      </c>
      <c r="Y43" s="429">
        <v>0</v>
      </c>
      <c r="Z43" s="429">
        <v>4.4858610813195874</v>
      </c>
    </row>
    <row r="44" spans="1:26" x14ac:dyDescent="0.25">
      <c r="A44" s="62" t="s">
        <v>569</v>
      </c>
      <c r="B44" s="430">
        <v>96127.370186006025</v>
      </c>
      <c r="C44" s="430">
        <v>38811.293810219446</v>
      </c>
      <c r="D44" s="430">
        <v>433.75109568922653</v>
      </c>
      <c r="E44" s="430">
        <v>56714.457379392334</v>
      </c>
      <c r="F44" s="430">
        <v>5.9195953947330366</v>
      </c>
      <c r="G44" s="430">
        <v>8.1912069673764929</v>
      </c>
      <c r="H44" s="430">
        <v>13.817614116986984</v>
      </c>
      <c r="I44" s="430">
        <v>52.150307970871133</v>
      </c>
      <c r="J44" s="430">
        <v>3.6204230770266888</v>
      </c>
      <c r="K44" s="430">
        <v>0</v>
      </c>
      <c r="L44" s="430">
        <v>0</v>
      </c>
      <c r="M44" s="431">
        <v>0</v>
      </c>
      <c r="N44" s="431">
        <v>0</v>
      </c>
      <c r="O44" s="431">
        <v>0</v>
      </c>
      <c r="P44" s="431">
        <v>1.1495861588531742</v>
      </c>
      <c r="Q44" s="431">
        <v>4.8291856149353638</v>
      </c>
      <c r="R44" s="431">
        <v>1.1495861588531742</v>
      </c>
      <c r="S44" s="431">
        <v>1.1495861588531742</v>
      </c>
      <c r="T44" s="431">
        <v>0</v>
      </c>
      <c r="U44" s="431">
        <v>1.207296403733841</v>
      </c>
      <c r="V44" s="431">
        <v>0</v>
      </c>
      <c r="W44" s="431">
        <v>0</v>
      </c>
      <c r="X44" s="431">
        <v>9.4852404952287266</v>
      </c>
      <c r="Y44" s="431">
        <v>16.292671344899247</v>
      </c>
      <c r="Z44" s="431">
        <v>58.39084149295897</v>
      </c>
    </row>
    <row r="45" spans="1:26" x14ac:dyDescent="0.25">
      <c r="A45" s="64" t="s">
        <v>569</v>
      </c>
      <c r="B45" s="428">
        <v>28670.15316585945</v>
      </c>
      <c r="C45" s="428">
        <v>13248.488911149363</v>
      </c>
      <c r="D45" s="428">
        <v>328.90700150215372</v>
      </c>
      <c r="E45" s="428">
        <v>15029.986494290337</v>
      </c>
      <c r="F45" s="428">
        <v>2.4131266732928482</v>
      </c>
      <c r="G45" s="428">
        <v>0</v>
      </c>
      <c r="H45" s="428">
        <v>9.3218686458610822</v>
      </c>
      <c r="I45" s="428">
        <v>23.114382889163032</v>
      </c>
      <c r="J45" s="428">
        <v>1.2058302695590071</v>
      </c>
      <c r="K45" s="428">
        <v>0</v>
      </c>
      <c r="L45" s="428">
        <v>0</v>
      </c>
      <c r="M45" s="429">
        <v>0</v>
      </c>
      <c r="N45" s="429">
        <v>0</v>
      </c>
      <c r="O45" s="429">
        <v>0</v>
      </c>
      <c r="P45" s="429">
        <v>0</v>
      </c>
      <c r="Q45" s="429">
        <v>0</v>
      </c>
      <c r="R45" s="429">
        <v>1.1495861588531742</v>
      </c>
      <c r="S45" s="429">
        <v>1.1495861588531742</v>
      </c>
      <c r="T45" s="429">
        <v>0</v>
      </c>
      <c r="U45" s="429">
        <v>0</v>
      </c>
      <c r="V45" s="429">
        <v>0</v>
      </c>
      <c r="W45" s="429">
        <v>0</v>
      </c>
      <c r="X45" s="429">
        <v>2.2991723177063483</v>
      </c>
      <c r="Y45" s="429">
        <v>11.580442768568952</v>
      </c>
      <c r="Z45" s="429">
        <v>12.835935360068381</v>
      </c>
    </row>
    <row r="46" spans="1:26" x14ac:dyDescent="0.25">
      <c r="A46" s="64" t="s">
        <v>570</v>
      </c>
      <c r="B46" s="428">
        <v>67457.217020294964</v>
      </c>
      <c r="C46" s="428">
        <v>25562.80489907007</v>
      </c>
      <c r="D46" s="428">
        <v>104.84409418707325</v>
      </c>
      <c r="E46" s="428">
        <v>41684.470885092778</v>
      </c>
      <c r="F46" s="428">
        <v>3.5064687214401893</v>
      </c>
      <c r="G46" s="428">
        <v>8.1912069673764929</v>
      </c>
      <c r="H46" s="428">
        <v>4.4957454711259039</v>
      </c>
      <c r="I46" s="428">
        <v>29.035925081708115</v>
      </c>
      <c r="J46" s="428">
        <v>2.4145928074676819</v>
      </c>
      <c r="K46" s="428">
        <v>0</v>
      </c>
      <c r="L46" s="428">
        <v>0</v>
      </c>
      <c r="M46" s="429">
        <v>0</v>
      </c>
      <c r="N46" s="429">
        <v>0</v>
      </c>
      <c r="O46" s="429">
        <v>0</v>
      </c>
      <c r="P46" s="429">
        <v>1.1495861588531742</v>
      </c>
      <c r="Q46" s="429">
        <v>4.8291856149353638</v>
      </c>
      <c r="R46" s="429">
        <v>0</v>
      </c>
      <c r="S46" s="429">
        <v>0</v>
      </c>
      <c r="T46" s="429">
        <v>0</v>
      </c>
      <c r="U46" s="429">
        <v>1.207296403733841</v>
      </c>
      <c r="V46" s="429">
        <v>0</v>
      </c>
      <c r="W46" s="429">
        <v>0</v>
      </c>
      <c r="X46" s="429">
        <v>7.1860681775223787</v>
      </c>
      <c r="Y46" s="429">
        <v>4.7122285763302951</v>
      </c>
      <c r="Z46" s="429">
        <v>45.554906132890608</v>
      </c>
    </row>
    <row r="47" spans="1:26" x14ac:dyDescent="0.25">
      <c r="A47" s="62" t="s">
        <v>579</v>
      </c>
      <c r="B47" s="430">
        <v>96216.730739916384</v>
      </c>
      <c r="C47" s="430">
        <v>44742.168553168929</v>
      </c>
      <c r="D47" s="430">
        <v>170.72195303874241</v>
      </c>
      <c r="E47" s="430">
        <v>50678.247079959059</v>
      </c>
      <c r="F47" s="430">
        <v>38.839882310943004</v>
      </c>
      <c r="G47" s="430">
        <v>18.765739289141404</v>
      </c>
      <c r="H47" s="430">
        <v>59.426104249640495</v>
      </c>
      <c r="I47" s="430">
        <v>120.76007380077371</v>
      </c>
      <c r="J47" s="430">
        <v>10.686672362263232</v>
      </c>
      <c r="K47" s="430">
        <v>15.19457783285972</v>
      </c>
      <c r="L47" s="430">
        <v>19.786431086300311</v>
      </c>
      <c r="M47" s="431">
        <v>0</v>
      </c>
      <c r="N47" s="431">
        <v>3.6218892112015229</v>
      </c>
      <c r="O47" s="431">
        <v>0</v>
      </c>
      <c r="P47" s="431">
        <v>0</v>
      </c>
      <c r="Q47" s="431">
        <v>2.4131266732928482</v>
      </c>
      <c r="R47" s="431">
        <v>0</v>
      </c>
      <c r="S47" s="431">
        <v>0</v>
      </c>
      <c r="T47" s="431">
        <v>0</v>
      </c>
      <c r="U47" s="431">
        <v>6.0018637016580278</v>
      </c>
      <c r="V47" s="431">
        <v>3.6174908086770214</v>
      </c>
      <c r="W47" s="431">
        <v>0</v>
      </c>
      <c r="X47" s="431">
        <v>12.032481183627898</v>
      </c>
      <c r="Y47" s="431">
        <v>44.708867176645953</v>
      </c>
      <c r="Z47" s="431">
        <v>281.77043538728651</v>
      </c>
    </row>
    <row r="48" spans="1:26" x14ac:dyDescent="0.25">
      <c r="A48" s="64" t="s">
        <v>571</v>
      </c>
      <c r="B48" s="428">
        <v>62035.065501191013</v>
      </c>
      <c r="C48" s="428">
        <v>28749.567820198412</v>
      </c>
      <c r="D48" s="428">
        <v>134.95568422548394</v>
      </c>
      <c r="E48" s="428">
        <v>32602.848980739571</v>
      </c>
      <c r="F48" s="428">
        <v>37.632585907209169</v>
      </c>
      <c r="G48" s="428">
        <v>17.642247741176288</v>
      </c>
      <c r="H48" s="428">
        <v>58.218807845906653</v>
      </c>
      <c r="I48" s="428">
        <v>64.037540526736834</v>
      </c>
      <c r="J48" s="428">
        <v>9.479375958529392</v>
      </c>
      <c r="K48" s="428">
        <v>15.19457783285972</v>
      </c>
      <c r="L48" s="428">
        <v>17.347833864675405</v>
      </c>
      <c r="M48" s="429">
        <v>0</v>
      </c>
      <c r="N48" s="429">
        <v>3.6218892112015229</v>
      </c>
      <c r="O48" s="429">
        <v>0</v>
      </c>
      <c r="P48" s="429">
        <v>0</v>
      </c>
      <c r="Q48" s="429">
        <v>2.4131266732928482</v>
      </c>
      <c r="R48" s="429">
        <v>0</v>
      </c>
      <c r="S48" s="429">
        <v>0</v>
      </c>
      <c r="T48" s="429">
        <v>0</v>
      </c>
      <c r="U48" s="429">
        <v>4.8247872124108619</v>
      </c>
      <c r="V48" s="429">
        <v>3.6174908086770214</v>
      </c>
      <c r="W48" s="429">
        <v>0</v>
      </c>
      <c r="X48" s="429">
        <v>10.855404694380731</v>
      </c>
      <c r="Y48" s="429">
        <v>40.051416576846655</v>
      </c>
      <c r="Z48" s="429">
        <v>273.61133584687065</v>
      </c>
    </row>
    <row r="49" spans="1:26" x14ac:dyDescent="0.25">
      <c r="A49" s="64" t="s">
        <v>572</v>
      </c>
      <c r="B49" s="428">
        <v>34181.66523886568</v>
      </c>
      <c r="C49" s="428">
        <v>15992.600732967332</v>
      </c>
      <c r="D49" s="428">
        <v>35.76626881325879</v>
      </c>
      <c r="E49" s="428">
        <v>18075.39809920836</v>
      </c>
      <c r="F49" s="428">
        <v>1.207296403733841</v>
      </c>
      <c r="G49" s="428">
        <v>1.1234915479651149</v>
      </c>
      <c r="H49" s="428">
        <v>1.207296403733841</v>
      </c>
      <c r="I49" s="428">
        <v>56.722533274036891</v>
      </c>
      <c r="J49" s="428">
        <v>1.207296403733841</v>
      </c>
      <c r="K49" s="428">
        <v>0</v>
      </c>
      <c r="L49" s="428">
        <v>2.4385972216249034</v>
      </c>
      <c r="M49" s="429">
        <v>0</v>
      </c>
      <c r="N49" s="429">
        <v>0</v>
      </c>
      <c r="O49" s="429">
        <v>0</v>
      </c>
      <c r="P49" s="429">
        <v>0</v>
      </c>
      <c r="Q49" s="429">
        <v>0</v>
      </c>
      <c r="R49" s="429">
        <v>0</v>
      </c>
      <c r="S49" s="429">
        <v>0</v>
      </c>
      <c r="T49" s="429">
        <v>0</v>
      </c>
      <c r="U49" s="429">
        <v>1.1770764892471661</v>
      </c>
      <c r="V49" s="429">
        <v>0</v>
      </c>
      <c r="W49" s="429">
        <v>0</v>
      </c>
      <c r="X49" s="429">
        <v>1.1770764892471661</v>
      </c>
      <c r="Y49" s="429">
        <v>4.6574505997992954</v>
      </c>
      <c r="Z49" s="429">
        <v>8.1590995404159639</v>
      </c>
    </row>
    <row r="50" spans="1:26" x14ac:dyDescent="0.25">
      <c r="A50" s="62" t="s">
        <v>573</v>
      </c>
      <c r="B50" s="430">
        <v>72806.181697829103</v>
      </c>
      <c r="C50" s="430">
        <v>17468.745216332132</v>
      </c>
      <c r="D50" s="430">
        <v>96.697114287279803</v>
      </c>
      <c r="E50" s="430">
        <v>55035.158636179061</v>
      </c>
      <c r="F50" s="430">
        <v>3.6189569428518551</v>
      </c>
      <c r="G50" s="430">
        <v>2.3547923658561771</v>
      </c>
      <c r="H50" s="430">
        <v>11.607161442013018</v>
      </c>
      <c r="I50" s="430">
        <v>92.334962222073472</v>
      </c>
      <c r="J50" s="430">
        <v>0</v>
      </c>
      <c r="K50" s="430">
        <v>1.1234915479651149</v>
      </c>
      <c r="L50" s="430">
        <v>1.2058302695590071</v>
      </c>
      <c r="M50" s="431">
        <v>1.207296403733841</v>
      </c>
      <c r="N50" s="431">
        <v>1.2058302695590071</v>
      </c>
      <c r="O50" s="431">
        <v>0</v>
      </c>
      <c r="P50" s="431">
        <v>0</v>
      </c>
      <c r="Q50" s="431">
        <v>1.2058302695590071</v>
      </c>
      <c r="R50" s="431">
        <v>0</v>
      </c>
      <c r="S50" s="431">
        <v>0</v>
      </c>
      <c r="T50" s="431">
        <v>0</v>
      </c>
      <c r="U50" s="431">
        <v>0</v>
      </c>
      <c r="V50" s="431">
        <v>0</v>
      </c>
      <c r="W50" s="431">
        <v>0</v>
      </c>
      <c r="X50" s="431">
        <v>1.2058302695590071</v>
      </c>
      <c r="Y50" s="431">
        <v>16.211229784787246</v>
      </c>
      <c r="Z50" s="431">
        <v>73.505349546077099</v>
      </c>
    </row>
    <row r="51" spans="1:26" x14ac:dyDescent="0.25">
      <c r="A51" s="64" t="s">
        <v>573</v>
      </c>
      <c r="B51" s="428">
        <v>43466.717552863585</v>
      </c>
      <c r="C51" s="428">
        <v>8873.6798959184434</v>
      </c>
      <c r="D51" s="428">
        <v>57.535892517387296</v>
      </c>
      <c r="E51" s="428">
        <v>34409.429968515673</v>
      </c>
      <c r="F51" s="428">
        <v>1.2058302695590071</v>
      </c>
      <c r="G51" s="428">
        <v>0</v>
      </c>
      <c r="H51" s="428">
        <v>10.457575283159844</v>
      </c>
      <c r="I51" s="428">
        <v>35.034940156753656</v>
      </c>
      <c r="J51" s="428">
        <v>0</v>
      </c>
      <c r="K51" s="428">
        <v>1.1234915479651149</v>
      </c>
      <c r="L51" s="428">
        <v>1.2058302695590071</v>
      </c>
      <c r="M51" s="429">
        <v>1.207296403733841</v>
      </c>
      <c r="N51" s="429">
        <v>0</v>
      </c>
      <c r="O51" s="429">
        <v>0</v>
      </c>
      <c r="P51" s="429">
        <v>0</v>
      </c>
      <c r="Q51" s="429">
        <v>1.2058302695590071</v>
      </c>
      <c r="R51" s="429">
        <v>0</v>
      </c>
      <c r="S51" s="429">
        <v>0</v>
      </c>
      <c r="T51" s="429">
        <v>0</v>
      </c>
      <c r="U51" s="429">
        <v>0</v>
      </c>
      <c r="V51" s="429">
        <v>0</v>
      </c>
      <c r="W51" s="429">
        <v>0</v>
      </c>
      <c r="X51" s="429">
        <v>1.2058302695590071</v>
      </c>
      <c r="Y51" s="429">
        <v>11.610093710362683</v>
      </c>
      <c r="Z51" s="429">
        <v>63.020907995079227</v>
      </c>
    </row>
    <row r="52" spans="1:26" x14ac:dyDescent="0.25">
      <c r="A52" s="64" t="s">
        <v>574</v>
      </c>
      <c r="B52" s="428">
        <v>29339.464144985755</v>
      </c>
      <c r="C52" s="428">
        <v>8595.0653204121172</v>
      </c>
      <c r="D52" s="428">
        <v>39.161221769892435</v>
      </c>
      <c r="E52" s="428">
        <v>20625.728667649844</v>
      </c>
      <c r="F52" s="428">
        <v>2.4131266732928482</v>
      </c>
      <c r="G52" s="428">
        <v>2.3547923658561771</v>
      </c>
      <c r="H52" s="428">
        <v>1.1495861588531742</v>
      </c>
      <c r="I52" s="428">
        <v>57.300022065319837</v>
      </c>
      <c r="J52" s="428">
        <v>0</v>
      </c>
      <c r="K52" s="428">
        <v>0</v>
      </c>
      <c r="L52" s="428">
        <v>0</v>
      </c>
      <c r="M52" s="429">
        <v>0</v>
      </c>
      <c r="N52" s="429">
        <v>1.2058302695590071</v>
      </c>
      <c r="O52" s="429">
        <v>0</v>
      </c>
      <c r="P52" s="429">
        <v>0</v>
      </c>
      <c r="Q52" s="429">
        <v>0</v>
      </c>
      <c r="R52" s="429">
        <v>0</v>
      </c>
      <c r="S52" s="429">
        <v>0</v>
      </c>
      <c r="T52" s="429">
        <v>0</v>
      </c>
      <c r="U52" s="429">
        <v>0</v>
      </c>
      <c r="V52" s="429">
        <v>0</v>
      </c>
      <c r="W52" s="429">
        <v>0</v>
      </c>
      <c r="X52" s="429">
        <v>0</v>
      </c>
      <c r="Y52" s="429">
        <v>4.601136074424562</v>
      </c>
      <c r="Z52" s="429">
        <v>10.484441550997831</v>
      </c>
    </row>
    <row r="53" spans="1:26" x14ac:dyDescent="0.25">
      <c r="A53" s="62" t="s">
        <v>575</v>
      </c>
      <c r="B53" s="430">
        <v>46655.831069854452</v>
      </c>
      <c r="C53" s="430">
        <v>22590.362914287154</v>
      </c>
      <c r="D53" s="430">
        <v>55.279353220439688</v>
      </c>
      <c r="E53" s="430">
        <v>23954.178856489372</v>
      </c>
      <c r="F53" s="430">
        <v>3.6444274911839103</v>
      </c>
      <c r="G53" s="430">
        <v>0</v>
      </c>
      <c r="H53" s="430">
        <v>0</v>
      </c>
      <c r="I53" s="430">
        <v>41.690858402305714</v>
      </c>
      <c r="J53" s="430">
        <v>2.3568825625870149</v>
      </c>
      <c r="K53" s="430">
        <v>0</v>
      </c>
      <c r="L53" s="430">
        <v>0</v>
      </c>
      <c r="M53" s="431">
        <v>0</v>
      </c>
      <c r="N53" s="431">
        <v>0</v>
      </c>
      <c r="O53" s="431">
        <v>0</v>
      </c>
      <c r="P53" s="431">
        <v>0</v>
      </c>
      <c r="Q53" s="431">
        <v>0</v>
      </c>
      <c r="R53" s="431">
        <v>0</v>
      </c>
      <c r="S53" s="431">
        <v>0</v>
      </c>
      <c r="T53" s="431">
        <v>1.2313008178910625</v>
      </c>
      <c r="U53" s="431">
        <v>1.207296403733841</v>
      </c>
      <c r="V53" s="431">
        <v>0</v>
      </c>
      <c r="W53" s="431">
        <v>0</v>
      </c>
      <c r="X53" s="431">
        <v>2.4385972216249034</v>
      </c>
      <c r="Y53" s="431">
        <v>2.4371310874500693</v>
      </c>
      <c r="Z53" s="431">
        <v>3.4420490855245838</v>
      </c>
    </row>
    <row r="54" spans="1:26" x14ac:dyDescent="0.25">
      <c r="A54" s="64" t="s">
        <v>575</v>
      </c>
      <c r="B54" s="428">
        <v>46655.831069854452</v>
      </c>
      <c r="C54" s="428">
        <v>22590.362914287154</v>
      </c>
      <c r="D54" s="428">
        <v>55.279353220439688</v>
      </c>
      <c r="E54" s="428">
        <v>23954.178856489372</v>
      </c>
      <c r="F54" s="428">
        <v>3.6444274911839103</v>
      </c>
      <c r="G54" s="428">
        <v>0</v>
      </c>
      <c r="H54" s="428">
        <v>0</v>
      </c>
      <c r="I54" s="428">
        <v>41.690858402305714</v>
      </c>
      <c r="J54" s="428">
        <v>2.3568825625870149</v>
      </c>
      <c r="K54" s="428">
        <v>0</v>
      </c>
      <c r="L54" s="428">
        <v>0</v>
      </c>
      <c r="M54" s="429">
        <v>0</v>
      </c>
      <c r="N54" s="429">
        <v>0</v>
      </c>
      <c r="O54" s="429">
        <v>0</v>
      </c>
      <c r="P54" s="429">
        <v>0</v>
      </c>
      <c r="Q54" s="429">
        <v>0</v>
      </c>
      <c r="R54" s="429">
        <v>0</v>
      </c>
      <c r="S54" s="429">
        <v>0</v>
      </c>
      <c r="T54" s="429">
        <v>1.2313008178910625</v>
      </c>
      <c r="U54" s="429">
        <v>1.207296403733841</v>
      </c>
      <c r="V54" s="429">
        <v>0</v>
      </c>
      <c r="W54" s="429">
        <v>0</v>
      </c>
      <c r="X54" s="429">
        <v>2.4385972216249034</v>
      </c>
      <c r="Y54" s="429">
        <v>2.4371310874500693</v>
      </c>
      <c r="Z54" s="429">
        <v>3.4420490855245838</v>
      </c>
    </row>
    <row r="55" spans="1:26" x14ac:dyDescent="0.25">
      <c r="A55" s="62" t="s">
        <v>576</v>
      </c>
      <c r="B55" s="428">
        <v>44612.808011345907</v>
      </c>
      <c r="C55" s="428">
        <v>16365.605101859892</v>
      </c>
      <c r="D55" s="428">
        <v>62.838261677439071</v>
      </c>
      <c r="E55" s="428">
        <v>28109.146154207021</v>
      </c>
      <c r="F55" s="428">
        <v>6.9592820869294254</v>
      </c>
      <c r="G55" s="428">
        <v>4.8517238949177521</v>
      </c>
      <c r="H55" s="428">
        <v>8.3889661787317173</v>
      </c>
      <c r="I55" s="428">
        <v>32.693696059838658</v>
      </c>
      <c r="J55" s="428">
        <v>3.5351520870831292</v>
      </c>
      <c r="K55" s="428">
        <v>0</v>
      </c>
      <c r="L55" s="428">
        <v>0</v>
      </c>
      <c r="M55" s="429">
        <v>0</v>
      </c>
      <c r="N55" s="429">
        <v>0</v>
      </c>
      <c r="O55" s="429">
        <v>0</v>
      </c>
      <c r="P55" s="429">
        <v>0</v>
      </c>
      <c r="Q55" s="429">
        <v>1.2058302695590071</v>
      </c>
      <c r="R55" s="429">
        <v>0</v>
      </c>
      <c r="S55" s="429">
        <v>0</v>
      </c>
      <c r="T55" s="429">
        <v>0</v>
      </c>
      <c r="U55" s="429">
        <v>0</v>
      </c>
      <c r="V55" s="429">
        <v>2.4131266732928482</v>
      </c>
      <c r="W55" s="429">
        <v>0</v>
      </c>
      <c r="X55" s="429">
        <v>3.6189569428518551</v>
      </c>
      <c r="Y55" s="429">
        <v>8.1603629903338142</v>
      </c>
      <c r="Z55" s="429">
        <v>7.0103533554440549</v>
      </c>
    </row>
    <row r="56" spans="1:26" x14ac:dyDescent="0.25">
      <c r="A56" s="64" t="s">
        <v>576</v>
      </c>
      <c r="B56" s="428">
        <v>44612.808011345907</v>
      </c>
      <c r="C56" s="428">
        <v>16365.605101859892</v>
      </c>
      <c r="D56" s="428">
        <v>62.838261677439071</v>
      </c>
      <c r="E56" s="428">
        <v>28109.146154207021</v>
      </c>
      <c r="F56" s="428">
        <v>6.9592820869294254</v>
      </c>
      <c r="G56" s="428">
        <v>4.8517238949177521</v>
      </c>
      <c r="H56" s="428">
        <v>8.3889661787317173</v>
      </c>
      <c r="I56" s="428">
        <v>32.693696059838658</v>
      </c>
      <c r="J56" s="428">
        <v>3.5351520870831292</v>
      </c>
      <c r="K56" s="428">
        <v>0</v>
      </c>
      <c r="L56" s="428">
        <v>0</v>
      </c>
      <c r="M56" s="429">
        <v>0</v>
      </c>
      <c r="N56" s="429">
        <v>0</v>
      </c>
      <c r="O56" s="429">
        <v>0</v>
      </c>
      <c r="P56" s="429">
        <v>0</v>
      </c>
      <c r="Q56" s="429">
        <v>1.2058302695590071</v>
      </c>
      <c r="R56" s="429">
        <v>0</v>
      </c>
      <c r="S56" s="429">
        <v>0</v>
      </c>
      <c r="T56" s="429">
        <v>0</v>
      </c>
      <c r="U56" s="429">
        <v>0</v>
      </c>
      <c r="V56" s="429">
        <v>2.4131266732928482</v>
      </c>
      <c r="W56" s="429">
        <v>0</v>
      </c>
      <c r="X56" s="429">
        <v>3.6189569428518551</v>
      </c>
      <c r="Y56" s="429">
        <v>8.1603629903338142</v>
      </c>
      <c r="Z56" s="429">
        <v>7.0103533554440549</v>
      </c>
    </row>
    <row r="57" spans="1:26" x14ac:dyDescent="0.25">
      <c r="A57" s="62" t="s">
        <v>577</v>
      </c>
      <c r="B57" s="430">
        <v>56981.816829342628</v>
      </c>
      <c r="C57" s="430">
        <v>19450.816351984395</v>
      </c>
      <c r="D57" s="430">
        <v>70.18949169229063</v>
      </c>
      <c r="E57" s="430">
        <v>37332.935533817377</v>
      </c>
      <c r="F57" s="430">
        <v>1.1495861588531742</v>
      </c>
      <c r="G57" s="430">
        <v>1.207296403733841</v>
      </c>
      <c r="H57" s="430">
        <v>6.8975216204376011</v>
      </c>
      <c r="I57" s="430">
        <v>54.545343242732898</v>
      </c>
      <c r="J57" s="430">
        <v>3.3884641442425325</v>
      </c>
      <c r="K57" s="430">
        <v>0</v>
      </c>
      <c r="L57" s="430">
        <v>2.2924629266714094</v>
      </c>
      <c r="M57" s="431">
        <v>1.207296403733841</v>
      </c>
      <c r="N57" s="431">
        <v>0</v>
      </c>
      <c r="O57" s="431">
        <v>0</v>
      </c>
      <c r="P57" s="431">
        <v>0</v>
      </c>
      <c r="Q57" s="431">
        <v>0</v>
      </c>
      <c r="R57" s="431">
        <v>0</v>
      </c>
      <c r="S57" s="431">
        <v>0</v>
      </c>
      <c r="T57" s="431">
        <v>0</v>
      </c>
      <c r="U57" s="431">
        <v>1.2058302695590071</v>
      </c>
      <c r="V57" s="431">
        <v>0</v>
      </c>
      <c r="W57" s="431">
        <v>0</v>
      </c>
      <c r="X57" s="431">
        <v>1.2058302695590071</v>
      </c>
      <c r="Y57" s="431">
        <v>10.568043722509572</v>
      </c>
      <c r="Z57" s="431">
        <v>45.413606943566485</v>
      </c>
    </row>
    <row r="58" spans="1:26" x14ac:dyDescent="0.25">
      <c r="A58" s="64" t="s">
        <v>577</v>
      </c>
      <c r="B58" s="428">
        <v>35888.454102330514</v>
      </c>
      <c r="C58" s="428">
        <v>12965.158903221318</v>
      </c>
      <c r="D58" s="428">
        <v>63.346748048384036</v>
      </c>
      <c r="E58" s="428">
        <v>22775.103452768806</v>
      </c>
      <c r="F58" s="428">
        <v>1.1495861588531742</v>
      </c>
      <c r="G58" s="428">
        <v>1.207296403733841</v>
      </c>
      <c r="H58" s="428">
        <v>4.5681998029134796</v>
      </c>
      <c r="I58" s="428">
        <v>41.781608484587316</v>
      </c>
      <c r="J58" s="428">
        <v>3.3884641442425325</v>
      </c>
      <c r="K58" s="428">
        <v>0</v>
      </c>
      <c r="L58" s="428">
        <v>1.1770764892471661</v>
      </c>
      <c r="M58" s="429">
        <v>0</v>
      </c>
      <c r="N58" s="429">
        <v>0</v>
      </c>
      <c r="O58" s="429">
        <v>0</v>
      </c>
      <c r="P58" s="429">
        <v>0</v>
      </c>
      <c r="Q58" s="429">
        <v>0</v>
      </c>
      <c r="R58" s="429">
        <v>0</v>
      </c>
      <c r="S58" s="429">
        <v>0</v>
      </c>
      <c r="T58" s="429">
        <v>0</v>
      </c>
      <c r="U58" s="429">
        <v>1.2058302695590071</v>
      </c>
      <c r="V58" s="429">
        <v>0</v>
      </c>
      <c r="W58" s="429">
        <v>0</v>
      </c>
      <c r="X58" s="429">
        <v>1.2058302695590071</v>
      </c>
      <c r="Y58" s="429">
        <v>4.7679190391490254</v>
      </c>
      <c r="Z58" s="429">
        <v>25.599017503783845</v>
      </c>
    </row>
    <row r="59" spans="1:26" x14ac:dyDescent="0.25">
      <c r="A59" s="64" t="s">
        <v>578</v>
      </c>
      <c r="B59" s="428">
        <v>21093.362726997275</v>
      </c>
      <c r="C59" s="428">
        <v>6485.6574487631633</v>
      </c>
      <c r="D59" s="428">
        <v>6.8427436439066023</v>
      </c>
      <c r="E59" s="428">
        <v>14557.83208105156</v>
      </c>
      <c r="F59" s="428">
        <v>0</v>
      </c>
      <c r="G59" s="428">
        <v>0</v>
      </c>
      <c r="H59" s="428">
        <v>2.3293218175241219</v>
      </c>
      <c r="I59" s="428">
        <v>12.763734758145572</v>
      </c>
      <c r="J59" s="428">
        <v>0</v>
      </c>
      <c r="K59" s="428">
        <v>0</v>
      </c>
      <c r="L59" s="428">
        <v>1.1153864374242433</v>
      </c>
      <c r="M59" s="429">
        <v>1.207296403733841</v>
      </c>
      <c r="N59" s="429">
        <v>0</v>
      </c>
      <c r="O59" s="429">
        <v>0</v>
      </c>
      <c r="P59" s="429">
        <v>0</v>
      </c>
      <c r="Q59" s="429">
        <v>0</v>
      </c>
      <c r="R59" s="429">
        <v>0</v>
      </c>
      <c r="S59" s="429">
        <v>0</v>
      </c>
      <c r="T59" s="429">
        <v>0</v>
      </c>
      <c r="U59" s="429">
        <v>0</v>
      </c>
      <c r="V59" s="429">
        <v>0</v>
      </c>
      <c r="W59" s="429">
        <v>0</v>
      </c>
      <c r="X59" s="429">
        <v>0</v>
      </c>
      <c r="Y59" s="429">
        <v>5.8001246833605462</v>
      </c>
      <c r="Z59" s="429">
        <v>19.814589439782662</v>
      </c>
    </row>
  </sheetData>
  <mergeCells count="4">
    <mergeCell ref="A1:Z1"/>
    <mergeCell ref="A2:A3"/>
    <mergeCell ref="B2:B3"/>
    <mergeCell ref="C2:Z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15868"/>
  </sheetPr>
  <dimension ref="A1"/>
  <sheetViews>
    <sheetView workbookViewId="0">
      <selection activeCell="Q24" sqref="Q24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26"/>
  <sheetViews>
    <sheetView workbookViewId="0">
      <selection activeCell="C3" sqref="C3"/>
    </sheetView>
  </sheetViews>
  <sheetFormatPr defaultRowHeight="15" x14ac:dyDescent="0.25"/>
  <cols>
    <col min="1" max="1" width="17.42578125" style="1" customWidth="1"/>
    <col min="2" max="2" width="11" style="1" customWidth="1"/>
    <col min="3" max="13" width="9.140625" style="1"/>
    <col min="14" max="14" width="10.5703125" style="1" customWidth="1"/>
    <col min="15" max="15" width="9.28515625" style="1" customWidth="1"/>
    <col min="16" max="16384" width="9.140625" style="1"/>
  </cols>
  <sheetData>
    <row r="1" spans="1:23" x14ac:dyDescent="0.25">
      <c r="A1" s="138"/>
      <c r="B1" s="80"/>
      <c r="C1" s="139"/>
      <c r="D1" s="140"/>
      <c r="E1" s="476"/>
      <c r="F1" s="140"/>
      <c r="G1" s="140"/>
      <c r="H1" s="138"/>
      <c r="I1" s="139"/>
      <c r="J1" s="139"/>
      <c r="K1" s="139"/>
      <c r="L1" s="139"/>
      <c r="M1" s="139"/>
      <c r="N1" s="139"/>
      <c r="O1" s="139"/>
      <c r="P1" s="139"/>
      <c r="Q1" s="140"/>
      <c r="R1" s="140"/>
      <c r="S1" s="140"/>
      <c r="T1" s="139"/>
      <c r="U1" s="139"/>
      <c r="V1" s="133"/>
      <c r="W1" s="133"/>
    </row>
    <row r="2" spans="1:23" ht="15.75" thickBot="1" x14ac:dyDescent="0.3">
      <c r="A2" s="676" t="s">
        <v>304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</row>
    <row r="3" spans="1:23" ht="48" x14ac:dyDescent="0.25">
      <c r="A3" s="263" t="s">
        <v>534</v>
      </c>
      <c r="B3" s="141" t="s">
        <v>530</v>
      </c>
      <c r="C3" s="262" t="s">
        <v>305</v>
      </c>
      <c r="D3" s="262" t="s">
        <v>306</v>
      </c>
      <c r="E3" s="477" t="s">
        <v>307</v>
      </c>
      <c r="F3" s="262" t="s">
        <v>308</v>
      </c>
      <c r="G3" s="478" t="s">
        <v>309</v>
      </c>
      <c r="H3" s="479" t="s">
        <v>310</v>
      </c>
      <c r="I3" s="142" t="s">
        <v>311</v>
      </c>
      <c r="J3" s="142" t="s">
        <v>312</v>
      </c>
      <c r="K3" s="142" t="s">
        <v>313</v>
      </c>
      <c r="L3" s="142" t="s">
        <v>314</v>
      </c>
      <c r="M3" s="141" t="s">
        <v>315</v>
      </c>
      <c r="N3" s="142" t="s">
        <v>316</v>
      </c>
      <c r="O3" s="142" t="s">
        <v>317</v>
      </c>
      <c r="P3" s="142" t="s">
        <v>318</v>
      </c>
      <c r="Q3" s="142" t="s">
        <v>319</v>
      </c>
      <c r="R3" s="142" t="s">
        <v>320</v>
      </c>
      <c r="S3" s="142" t="s">
        <v>321</v>
      </c>
      <c r="T3" s="142" t="s">
        <v>322</v>
      </c>
      <c r="U3" s="142" t="s">
        <v>323</v>
      </c>
      <c r="V3" s="142" t="s">
        <v>324</v>
      </c>
      <c r="W3" s="142" t="s">
        <v>325</v>
      </c>
    </row>
    <row r="4" spans="1:23" x14ac:dyDescent="0.25">
      <c r="A4" s="509" t="s">
        <v>546</v>
      </c>
      <c r="B4" s="506">
        <v>2504546.5236650864</v>
      </c>
      <c r="C4" s="506">
        <v>1347105.6344796105</v>
      </c>
      <c r="D4" s="506">
        <v>3990</v>
      </c>
      <c r="E4" s="507">
        <v>2382</v>
      </c>
      <c r="F4" s="507">
        <v>683</v>
      </c>
      <c r="G4" s="506">
        <v>1561.3911332041857</v>
      </c>
      <c r="H4" s="508">
        <v>292070.14451345918</v>
      </c>
      <c r="I4" s="506">
        <v>4156.9916216575448</v>
      </c>
      <c r="J4" s="506">
        <v>58780.121570045929</v>
      </c>
      <c r="K4" s="506">
        <v>5494.5080428087131</v>
      </c>
      <c r="L4" s="506">
        <v>756.4638581480159</v>
      </c>
      <c r="M4" s="506">
        <v>1002.9875866356068</v>
      </c>
      <c r="N4" s="506">
        <v>85869.315506586907</v>
      </c>
      <c r="O4" s="506">
        <v>20160.725036117838</v>
      </c>
      <c r="P4" s="506">
        <v>4192.6026596023567</v>
      </c>
      <c r="Q4" s="506">
        <v>130465.12530508464</v>
      </c>
      <c r="R4" s="506">
        <v>287244.58517887158</v>
      </c>
      <c r="S4" s="506">
        <v>7345.4453489774696</v>
      </c>
      <c r="T4" s="506">
        <v>433.96379997040827</v>
      </c>
      <c r="U4" s="506">
        <v>227647.9225047314</v>
      </c>
      <c r="V4" s="506">
        <v>9578</v>
      </c>
      <c r="W4" s="506">
        <v>13625.364641838212</v>
      </c>
    </row>
    <row r="5" spans="1:23" x14ac:dyDescent="0.25">
      <c r="A5" s="143"/>
      <c r="B5" s="482"/>
      <c r="C5" s="482"/>
      <c r="D5" s="482"/>
      <c r="E5" s="483"/>
      <c r="F5" s="483"/>
      <c r="G5" s="482"/>
      <c r="H5" s="484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482"/>
      <c r="W5" s="482"/>
    </row>
    <row r="6" spans="1:23" ht="24" customHeight="1" x14ac:dyDescent="0.25">
      <c r="A6" s="510" t="s">
        <v>138</v>
      </c>
      <c r="B6" s="485"/>
      <c r="C6" s="485"/>
      <c r="D6" s="486"/>
      <c r="E6" s="487"/>
      <c r="F6" s="487"/>
      <c r="G6" s="485"/>
      <c r="H6" s="488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</row>
    <row r="7" spans="1:23" x14ac:dyDescent="0.25">
      <c r="A7" s="154" t="s">
        <v>6</v>
      </c>
      <c r="B7" s="484">
        <v>1218000.1600811507</v>
      </c>
      <c r="C7" s="484">
        <v>589427.06213063223</v>
      </c>
      <c r="D7" s="484">
        <v>2886.767619117446</v>
      </c>
      <c r="E7" s="483">
        <v>1749.6498849965519</v>
      </c>
      <c r="F7" s="483">
        <v>408.38185933356527</v>
      </c>
      <c r="G7" s="484">
        <v>709.44442225323803</v>
      </c>
      <c r="H7" s="484">
        <v>137610.9605431676</v>
      </c>
      <c r="I7" s="484">
        <v>3223.5092139936528</v>
      </c>
      <c r="J7" s="484">
        <v>26896.799522669869</v>
      </c>
      <c r="K7" s="484">
        <v>3456.9815510845788</v>
      </c>
      <c r="L7" s="484">
        <v>593.64466622225382</v>
      </c>
      <c r="M7" s="484">
        <v>818.76872197971511</v>
      </c>
      <c r="N7" s="484">
        <v>60342.518267528423</v>
      </c>
      <c r="O7" s="484">
        <v>16541.655399506682</v>
      </c>
      <c r="P7" s="484">
        <v>2481.1157732529227</v>
      </c>
      <c r="Q7" s="489">
        <v>68238.443398842181</v>
      </c>
      <c r="R7" s="484">
        <v>152791.57722407425</v>
      </c>
      <c r="S7" s="484">
        <v>5357.4244152765677</v>
      </c>
      <c r="T7" s="484">
        <v>399.1529895175405</v>
      </c>
      <c r="U7" s="484">
        <v>130355.50284830217</v>
      </c>
      <c r="V7" s="484">
        <v>5863.3566629512497</v>
      </c>
      <c r="W7" s="484">
        <v>7847.4429655391177</v>
      </c>
    </row>
    <row r="8" spans="1:23" x14ac:dyDescent="0.25">
      <c r="A8" s="154" t="s">
        <v>7</v>
      </c>
      <c r="B8" s="484">
        <v>1286546.3635914258</v>
      </c>
      <c r="C8" s="484">
        <v>757678.57234946289</v>
      </c>
      <c r="D8" s="484">
        <v>1102.9514148493604</v>
      </c>
      <c r="E8" s="483">
        <v>632.31116764896046</v>
      </c>
      <c r="F8" s="483">
        <v>274.84533978954471</v>
      </c>
      <c r="G8" s="484">
        <v>851.94671095093906</v>
      </c>
      <c r="H8" s="484">
        <v>154459.18396971296</v>
      </c>
      <c r="I8" s="484">
        <v>933.4824076639286</v>
      </c>
      <c r="J8" s="484">
        <v>31883.322047363588</v>
      </c>
      <c r="K8" s="484">
        <v>2037.5264917239867</v>
      </c>
      <c r="L8" s="484">
        <v>162.81919192575904</v>
      </c>
      <c r="M8" s="484">
        <v>184.21886465589029</v>
      </c>
      <c r="N8" s="484">
        <v>25526.797239120773</v>
      </c>
      <c r="O8" s="484">
        <v>3619.0696366122711</v>
      </c>
      <c r="P8" s="484">
        <v>1711.4868863495235</v>
      </c>
      <c r="Q8" s="489">
        <v>62226.681906401827</v>
      </c>
      <c r="R8" s="484">
        <v>134453.00795436194</v>
      </c>
      <c r="S8" s="484">
        <v>1988.020933700888</v>
      </c>
      <c r="T8" s="484">
        <v>34.810810452867713</v>
      </c>
      <c r="U8" s="484">
        <v>97292.419655953359</v>
      </c>
      <c r="V8" s="484">
        <v>3714.9669373095494</v>
      </c>
      <c r="W8" s="484">
        <v>5777.9216762973001</v>
      </c>
    </row>
    <row r="9" spans="1:23" ht="24" customHeight="1" x14ac:dyDescent="0.25">
      <c r="A9" s="412" t="s">
        <v>8</v>
      </c>
      <c r="B9" s="481"/>
      <c r="C9" s="481"/>
      <c r="D9" s="488"/>
      <c r="E9" s="480"/>
      <c r="F9" s="480"/>
      <c r="G9" s="481"/>
      <c r="H9" s="488"/>
      <c r="I9" s="481"/>
      <c r="J9" s="481"/>
      <c r="K9" s="481"/>
      <c r="L9" s="481"/>
      <c r="M9" s="481"/>
      <c r="N9" s="481"/>
      <c r="O9" s="481"/>
      <c r="P9" s="481"/>
      <c r="Q9" s="490"/>
      <c r="R9" s="481"/>
      <c r="S9" s="481"/>
      <c r="T9" s="481"/>
      <c r="U9" s="481"/>
      <c r="V9" s="481"/>
      <c r="W9" s="481"/>
    </row>
    <row r="10" spans="1:23" x14ac:dyDescent="0.25">
      <c r="A10" s="64" t="s">
        <v>547</v>
      </c>
      <c r="B10" s="484">
        <v>239891.65228000944</v>
      </c>
      <c r="C10" s="484">
        <v>124367.747313814</v>
      </c>
      <c r="D10" s="484">
        <v>229.74673734481519</v>
      </c>
      <c r="E10" s="483">
        <v>192.52879959452315</v>
      </c>
      <c r="F10" s="483">
        <v>79.369067622423003</v>
      </c>
      <c r="G10" s="484">
        <v>179.15001848154202</v>
      </c>
      <c r="H10" s="484">
        <v>29019.76096610825</v>
      </c>
      <c r="I10" s="484">
        <v>303.5928619262225</v>
      </c>
      <c r="J10" s="484">
        <v>6628.5893323167047</v>
      </c>
      <c r="K10" s="484">
        <v>501.27193546531799</v>
      </c>
      <c r="L10" s="484">
        <v>46.382819640999337</v>
      </c>
      <c r="M10" s="484">
        <v>56.898817753787377</v>
      </c>
      <c r="N10" s="484">
        <v>5899.493177120331</v>
      </c>
      <c r="O10" s="484">
        <v>538.80427397197525</v>
      </c>
      <c r="P10" s="484">
        <v>212.2741149017632</v>
      </c>
      <c r="Q10" s="484">
        <v>13159.72400185383</v>
      </c>
      <c r="R10" s="484">
        <v>13605.563649277348</v>
      </c>
      <c r="S10" s="484">
        <v>214.74659767966392</v>
      </c>
      <c r="T10" s="484">
        <v>79.780494089595976</v>
      </c>
      <c r="U10" s="484">
        <v>42664.595423008665</v>
      </c>
      <c r="V10" s="484">
        <v>874.29080827438065</v>
      </c>
      <c r="W10" s="484">
        <v>1037.3410691546817</v>
      </c>
    </row>
    <row r="11" spans="1:23" x14ac:dyDescent="0.25">
      <c r="A11" s="64" t="s">
        <v>546</v>
      </c>
      <c r="B11" s="484">
        <v>788380.15220464929</v>
      </c>
      <c r="C11" s="484">
        <v>372407.42614203331</v>
      </c>
      <c r="D11" s="484">
        <v>1850.290109030065</v>
      </c>
      <c r="E11" s="483">
        <v>1310.0333493287505</v>
      </c>
      <c r="F11" s="483">
        <v>206.73977662328349</v>
      </c>
      <c r="G11" s="484">
        <v>419.683276198633</v>
      </c>
      <c r="H11" s="484">
        <v>95544.429979799548</v>
      </c>
      <c r="I11" s="484">
        <v>2569.1555735640386</v>
      </c>
      <c r="J11" s="484">
        <v>20270.526734672436</v>
      </c>
      <c r="K11" s="484">
        <v>2065.4507050806096</v>
      </c>
      <c r="L11" s="484">
        <v>515.63530226755427</v>
      </c>
      <c r="M11" s="484">
        <v>689.33558152417493</v>
      </c>
      <c r="N11" s="484">
        <v>55221.772374792585</v>
      </c>
      <c r="O11" s="484">
        <v>14240.762264569601</v>
      </c>
      <c r="P11" s="484">
        <v>2024.7983606462515</v>
      </c>
      <c r="Q11" s="484">
        <v>44462.037594671951</v>
      </c>
      <c r="R11" s="484">
        <v>97019.299673356523</v>
      </c>
      <c r="S11" s="484">
        <v>4768.2682689582407</v>
      </c>
      <c r="T11" s="484">
        <v>302.97856088108375</v>
      </c>
      <c r="U11" s="484">
        <v>61773.075816199191</v>
      </c>
      <c r="V11" s="484">
        <v>4760.2064845109853</v>
      </c>
      <c r="W11" s="484">
        <v>5958.2462747531526</v>
      </c>
    </row>
    <row r="12" spans="1:23" x14ac:dyDescent="0.25">
      <c r="A12" s="64" t="s">
        <v>551</v>
      </c>
      <c r="B12" s="306">
        <v>71616.743030896701</v>
      </c>
      <c r="C12" s="306">
        <v>41663.207962571527</v>
      </c>
      <c r="D12" s="306">
        <v>154.68775719007564</v>
      </c>
      <c r="E12" s="511">
        <v>22.788932727742257</v>
      </c>
      <c r="F12" s="511">
        <v>30.39900000936105</v>
      </c>
      <c r="G12" s="306">
        <v>18.275585983347227</v>
      </c>
      <c r="H12" s="306">
        <v>4949.4497258159627</v>
      </c>
      <c r="I12" s="306">
        <v>18.460942464810159</v>
      </c>
      <c r="J12" s="306">
        <v>1148.3832173018152</v>
      </c>
      <c r="K12" s="306">
        <v>612.37076603739388</v>
      </c>
      <c r="L12" s="306">
        <v>0</v>
      </c>
      <c r="M12" s="306">
        <v>2.300568037212281</v>
      </c>
      <c r="N12" s="306">
        <v>1456.5780241762236</v>
      </c>
      <c r="O12" s="306">
        <v>156.93614209569165</v>
      </c>
      <c r="P12" s="306">
        <v>46.792413504465067</v>
      </c>
      <c r="Q12" s="306">
        <v>3234.6607227409886</v>
      </c>
      <c r="R12" s="306">
        <v>11301.341376409628</v>
      </c>
      <c r="S12" s="306">
        <v>61.334502158493237</v>
      </c>
      <c r="T12" s="306">
        <v>0</v>
      </c>
      <c r="U12" s="306">
        <v>6262.3121275530193</v>
      </c>
      <c r="V12" s="306">
        <v>98.659270237708142</v>
      </c>
      <c r="W12" s="306">
        <v>377.80399390012462</v>
      </c>
    </row>
    <row r="13" spans="1:23" x14ac:dyDescent="0.25">
      <c r="A13" s="512" t="s">
        <v>553</v>
      </c>
      <c r="B13" s="306">
        <v>246414.81804669907</v>
      </c>
      <c r="C13" s="306">
        <v>134128.06865267336</v>
      </c>
      <c r="D13" s="306">
        <v>194.56265360312582</v>
      </c>
      <c r="E13" s="511">
        <v>265.51422975409929</v>
      </c>
      <c r="F13" s="511">
        <v>55.511109468966872</v>
      </c>
      <c r="G13" s="306">
        <v>71.210452476148461</v>
      </c>
      <c r="H13" s="306">
        <v>17158.893661168386</v>
      </c>
      <c r="I13" s="306">
        <v>423.75950184887802</v>
      </c>
      <c r="J13" s="306">
        <v>2460.055260142502</v>
      </c>
      <c r="K13" s="306">
        <v>138.74807904847268</v>
      </c>
      <c r="L13" s="306">
        <v>79.521218777704249</v>
      </c>
      <c r="M13" s="306">
        <v>79.355699262897616</v>
      </c>
      <c r="N13" s="306">
        <v>3664.0539038216639</v>
      </c>
      <c r="O13" s="306">
        <v>2562.5438074523177</v>
      </c>
      <c r="P13" s="306">
        <v>364.71434895062066</v>
      </c>
      <c r="Q13" s="306">
        <v>10781.960134580231</v>
      </c>
      <c r="R13" s="306">
        <v>39065.422017797064</v>
      </c>
      <c r="S13" s="306">
        <v>653.03005607265868</v>
      </c>
      <c r="T13" s="306">
        <v>24.373484954913476</v>
      </c>
      <c r="U13" s="306">
        <v>32440.434271232007</v>
      </c>
      <c r="V13" s="306">
        <v>626.14145851797093</v>
      </c>
      <c r="W13" s="306">
        <v>1176.9440445290213</v>
      </c>
    </row>
    <row r="14" spans="1:23" x14ac:dyDescent="0.25">
      <c r="A14" s="64" t="s">
        <v>554</v>
      </c>
      <c r="B14" s="306">
        <v>55205.411428202053</v>
      </c>
      <c r="C14" s="306">
        <v>30207.359857310817</v>
      </c>
      <c r="D14" s="306">
        <v>215.63830980085746</v>
      </c>
      <c r="E14" s="511">
        <v>13.84813172187078</v>
      </c>
      <c r="F14" s="511">
        <v>53.303518373689599</v>
      </c>
      <c r="G14" s="306">
        <v>65.105057199763195</v>
      </c>
      <c r="H14" s="306">
        <v>10504.495965322953</v>
      </c>
      <c r="I14" s="306">
        <v>30.051053711860181</v>
      </c>
      <c r="J14" s="306">
        <v>1335.5590334761505</v>
      </c>
      <c r="K14" s="306">
        <v>68.871073862944542</v>
      </c>
      <c r="L14" s="306">
        <v>2.300568037212281</v>
      </c>
      <c r="M14" s="306">
        <v>23.054818283029455</v>
      </c>
      <c r="N14" s="306">
        <v>1541.3072858399712</v>
      </c>
      <c r="O14" s="306">
        <v>54.762703798402285</v>
      </c>
      <c r="P14" s="306">
        <v>483.25903163352916</v>
      </c>
      <c r="Q14" s="306">
        <v>3273.1266612027894</v>
      </c>
      <c r="R14" s="306">
        <v>5909.3684307183958</v>
      </c>
      <c r="S14" s="306">
        <v>56.768050923317581</v>
      </c>
      <c r="T14" s="306">
        <v>0</v>
      </c>
      <c r="U14" s="306">
        <v>807.98091524874394</v>
      </c>
      <c r="V14" s="306">
        <v>272.41810652137337</v>
      </c>
      <c r="W14" s="306">
        <v>286.83285519816116</v>
      </c>
    </row>
    <row r="15" spans="1:23" x14ac:dyDescent="0.25">
      <c r="A15" s="64" t="s">
        <v>556</v>
      </c>
      <c r="B15" s="306">
        <v>141187.0042679717</v>
      </c>
      <c r="C15" s="306">
        <v>67039.717684875359</v>
      </c>
      <c r="D15" s="306">
        <v>160.56409709832806</v>
      </c>
      <c r="E15" s="511">
        <v>91.750175749210456</v>
      </c>
      <c r="F15" s="511">
        <v>53.884678325555775</v>
      </c>
      <c r="G15" s="306">
        <v>183.21132727201444</v>
      </c>
      <c r="H15" s="306">
        <v>31611.318207509983</v>
      </c>
      <c r="I15" s="306">
        <v>237.21526542532604</v>
      </c>
      <c r="J15" s="306">
        <v>8623.0786815287011</v>
      </c>
      <c r="K15" s="306">
        <v>245.4743880466466</v>
      </c>
      <c r="L15" s="306">
        <v>21.860268122782699</v>
      </c>
      <c r="M15" s="306">
        <v>15.298404726262422</v>
      </c>
      <c r="N15" s="306">
        <v>6214.3006384686423</v>
      </c>
      <c r="O15" s="306">
        <v>537.65747403638431</v>
      </c>
      <c r="P15" s="306">
        <v>610.01293953091476</v>
      </c>
      <c r="Q15" s="306">
        <v>7593.3502612425127</v>
      </c>
      <c r="R15" s="306">
        <v>10519.475065817844</v>
      </c>
      <c r="S15" s="306">
        <v>153.84173916081448</v>
      </c>
      <c r="T15" s="306">
        <v>15.051940111630282</v>
      </c>
      <c r="U15" s="306">
        <v>5771.6455739482635</v>
      </c>
      <c r="V15" s="306">
        <v>602.26411453278433</v>
      </c>
      <c r="W15" s="306">
        <v>886.03134259560682</v>
      </c>
    </row>
    <row r="16" spans="1:23" x14ac:dyDescent="0.25">
      <c r="A16" s="64" t="s">
        <v>558</v>
      </c>
      <c r="B16" s="306">
        <v>152458.84092976153</v>
      </c>
      <c r="C16" s="306">
        <v>72947.160998754713</v>
      </c>
      <c r="D16" s="306">
        <v>316.25709301088682</v>
      </c>
      <c r="E16" s="511">
        <v>90.102634803379189</v>
      </c>
      <c r="F16" s="511">
        <v>59.919826609525877</v>
      </c>
      <c r="G16" s="306">
        <v>150.49982679351359</v>
      </c>
      <c r="H16" s="306">
        <v>21500.754259225847</v>
      </c>
      <c r="I16" s="306">
        <v>171.66956031207437</v>
      </c>
      <c r="J16" s="306">
        <v>3700.7308834822461</v>
      </c>
      <c r="K16" s="306">
        <v>172.73178782456165</v>
      </c>
      <c r="L16" s="306">
        <v>19.559221519670771</v>
      </c>
      <c r="M16" s="306">
        <v>20.702263708298041</v>
      </c>
      <c r="N16" s="306">
        <v>2273.9781179877637</v>
      </c>
      <c r="O16" s="306">
        <v>145.47128962497172</v>
      </c>
      <c r="P16" s="306">
        <v>80.861819407303912</v>
      </c>
      <c r="Q16" s="306">
        <v>3907.3213961649008</v>
      </c>
      <c r="R16" s="306">
        <v>9182.1748682487105</v>
      </c>
      <c r="S16" s="306">
        <v>33.594967568169565</v>
      </c>
      <c r="T16" s="306">
        <v>0</v>
      </c>
      <c r="U16" s="306">
        <v>36557.719462413144</v>
      </c>
      <c r="V16" s="306">
        <v>517.18817977454682</v>
      </c>
      <c r="W16" s="306">
        <v>610.4424726130834</v>
      </c>
    </row>
    <row r="17" spans="1:23" x14ac:dyDescent="0.25">
      <c r="A17" s="64" t="s">
        <v>560</v>
      </c>
      <c r="B17" s="306">
        <v>70916.385170380643</v>
      </c>
      <c r="C17" s="306">
        <v>36808.86899220437</v>
      </c>
      <c r="D17" s="306">
        <v>49.540473304111032</v>
      </c>
      <c r="E17" s="511">
        <v>25.297254697062055</v>
      </c>
      <c r="F17" s="511">
        <v>20.614619874924859</v>
      </c>
      <c r="G17" s="306">
        <v>28.587869043172415</v>
      </c>
      <c r="H17" s="306">
        <v>4060.090610964221</v>
      </c>
      <c r="I17" s="306">
        <v>29.988100210119406</v>
      </c>
      <c r="J17" s="306">
        <v>1158.6758923112791</v>
      </c>
      <c r="K17" s="306">
        <v>195.31648948613</v>
      </c>
      <c r="L17" s="306">
        <v>3.444708254948365</v>
      </c>
      <c r="M17" s="306">
        <v>32.036773016388295</v>
      </c>
      <c r="N17" s="306">
        <v>221.20862689616885</v>
      </c>
      <c r="O17" s="306">
        <v>133.69361688149249</v>
      </c>
      <c r="P17" s="306">
        <v>26.703886907159582</v>
      </c>
      <c r="Q17" s="306">
        <v>3842.5935271696007</v>
      </c>
      <c r="R17" s="306">
        <v>22950.878846790252</v>
      </c>
      <c r="S17" s="306">
        <v>35.741805757354605</v>
      </c>
      <c r="T17" s="306">
        <v>0</v>
      </c>
      <c r="U17" s="306">
        <v>1066.2714307324304</v>
      </c>
      <c r="V17" s="306">
        <v>118.84362996610798</v>
      </c>
      <c r="W17" s="306">
        <v>107.98801592302445</v>
      </c>
    </row>
    <row r="18" spans="1:23" x14ac:dyDescent="0.25">
      <c r="A18" s="64" t="s">
        <v>562</v>
      </c>
      <c r="B18" s="306">
        <v>84569.810902679077</v>
      </c>
      <c r="C18" s="306">
        <v>54015.158739520222</v>
      </c>
      <c r="D18" s="306">
        <v>17.453021783717077</v>
      </c>
      <c r="E18" s="511">
        <v>49.987308378586938</v>
      </c>
      <c r="F18" s="511">
        <v>16.111087105667249</v>
      </c>
      <c r="G18" s="306">
        <v>54.113213197022326</v>
      </c>
      <c r="H18" s="306">
        <v>9127.4178386855674</v>
      </c>
      <c r="I18" s="306">
        <v>42.347003698022156</v>
      </c>
      <c r="J18" s="306">
        <v>431.34495525086351</v>
      </c>
      <c r="K18" s="306">
        <v>332.24949123936625</v>
      </c>
      <c r="L18" s="306">
        <v>11.354628921445348</v>
      </c>
      <c r="M18" s="306">
        <v>6.9305283066175845</v>
      </c>
      <c r="N18" s="306">
        <v>1168.7605945841688</v>
      </c>
      <c r="O18" s="306">
        <v>43.057824827845167</v>
      </c>
      <c r="P18" s="306">
        <v>35.947374486591144</v>
      </c>
      <c r="Q18" s="306">
        <v>5208.7210796242935</v>
      </c>
      <c r="R18" s="306">
        <v>10416.746382764712</v>
      </c>
      <c r="S18" s="306">
        <v>1.1495861588531742</v>
      </c>
      <c r="T18" s="306">
        <v>6.9290621724427508</v>
      </c>
      <c r="U18" s="306">
        <v>3304.7741077195774</v>
      </c>
      <c r="V18" s="306">
        <v>140.12317442913343</v>
      </c>
      <c r="W18" s="306">
        <v>139.13389990706872</v>
      </c>
    </row>
    <row r="19" spans="1:23" x14ac:dyDescent="0.25">
      <c r="A19" s="64" t="s">
        <v>565</v>
      </c>
      <c r="B19" s="306">
        <v>197413.1409094613</v>
      </c>
      <c r="C19" s="306">
        <v>130424.24535995763</v>
      </c>
      <c r="D19" s="306">
        <v>325.98620095746298</v>
      </c>
      <c r="E19" s="511">
        <v>70.41255658626045</v>
      </c>
      <c r="F19" s="511">
        <v>40.193720505154246</v>
      </c>
      <c r="G19" s="306">
        <v>115.62913671148029</v>
      </c>
      <c r="H19" s="306">
        <v>21638.694133005942</v>
      </c>
      <c r="I19" s="306">
        <v>76.17182467743919</v>
      </c>
      <c r="J19" s="306">
        <v>3437.8070606710403</v>
      </c>
      <c r="K19" s="306">
        <v>25.268536082460596</v>
      </c>
      <c r="L19" s="306">
        <v>10.347675816503058</v>
      </c>
      <c r="M19" s="306">
        <v>3.4380692785823275</v>
      </c>
      <c r="N19" s="306">
        <v>938.86840850478563</v>
      </c>
      <c r="O19" s="306">
        <v>169.53249809732313</v>
      </c>
      <c r="P19" s="306">
        <v>32.312996806022582</v>
      </c>
      <c r="Q19" s="306">
        <v>7132.822571031189</v>
      </c>
      <c r="R19" s="306">
        <v>13720.224569471991</v>
      </c>
      <c r="S19" s="306">
        <v>311.01077513727148</v>
      </c>
      <c r="T19" s="306">
        <v>0</v>
      </c>
      <c r="U19" s="306">
        <v>17933.900129490317</v>
      </c>
      <c r="V19" s="306">
        <v>501.2864521145766</v>
      </c>
      <c r="W19" s="306">
        <v>504.98823407969445</v>
      </c>
    </row>
    <row r="20" spans="1:23" x14ac:dyDescent="0.25">
      <c r="A20" s="64" t="s">
        <v>567</v>
      </c>
      <c r="B20" s="306">
        <v>43091.825969786674</v>
      </c>
      <c r="C20" s="306">
        <v>33781.87262147502</v>
      </c>
      <c r="D20" s="306">
        <v>34.552187936502534</v>
      </c>
      <c r="E20" s="511">
        <v>83.779898895477274</v>
      </c>
      <c r="F20" s="511">
        <v>13.849395171788627</v>
      </c>
      <c r="G20" s="306">
        <v>44.739805504121925</v>
      </c>
      <c r="H20" s="306">
        <v>1871.9984845699896</v>
      </c>
      <c r="I20" s="306">
        <v>41.910346973245453</v>
      </c>
      <c r="J20" s="306">
        <v>306.59066372593929</v>
      </c>
      <c r="K20" s="306">
        <v>80.150263512750769</v>
      </c>
      <c r="L20" s="306">
        <v>7.9265144473382385</v>
      </c>
      <c r="M20" s="306">
        <v>13.674652593179653</v>
      </c>
      <c r="N20" s="306">
        <v>313.62487345750782</v>
      </c>
      <c r="O20" s="306">
        <v>41.649278416064995</v>
      </c>
      <c r="P20" s="306">
        <v>28.019691725362833</v>
      </c>
      <c r="Q20" s="306">
        <v>1543.6437911556159</v>
      </c>
      <c r="R20" s="306">
        <v>4104.991116336605</v>
      </c>
      <c r="S20" s="306">
        <v>0</v>
      </c>
      <c r="T20" s="306">
        <v>0</v>
      </c>
      <c r="U20" s="306">
        <v>495.58938272957846</v>
      </c>
      <c r="V20" s="306">
        <v>34.552771952893124</v>
      </c>
      <c r="W20" s="306">
        <v>248.71022919943599</v>
      </c>
    </row>
    <row r="21" spans="1:23" x14ac:dyDescent="0.25">
      <c r="A21" s="64" t="s">
        <v>569</v>
      </c>
      <c r="B21" s="306">
        <v>96127.370186006025</v>
      </c>
      <c r="C21" s="306">
        <v>52021.95591807038</v>
      </c>
      <c r="D21" s="306">
        <v>39.365827309189243</v>
      </c>
      <c r="E21" s="511">
        <v>30.907447300228021</v>
      </c>
      <c r="F21" s="511">
        <v>20.75225240239735</v>
      </c>
      <c r="G21" s="306">
        <v>74.932012695514075</v>
      </c>
      <c r="H21" s="306">
        <v>18372.378994063292</v>
      </c>
      <c r="I21" s="306">
        <v>53.119811273625658</v>
      </c>
      <c r="J21" s="306">
        <v>4883.8677192124087</v>
      </c>
      <c r="K21" s="306">
        <v>500.98895375921535</v>
      </c>
      <c r="L21" s="306">
        <v>5.6971372919956842</v>
      </c>
      <c r="M21" s="306">
        <v>14.973656278966104</v>
      </c>
      <c r="N21" s="306">
        <v>4554.9306423812313</v>
      </c>
      <c r="O21" s="306">
        <v>85.051768620304614</v>
      </c>
      <c r="P21" s="306">
        <v>97.700351107160415</v>
      </c>
      <c r="Q21" s="306">
        <v>6821.9680322171507</v>
      </c>
      <c r="R21" s="306">
        <v>3110.6521239230974</v>
      </c>
      <c r="S21" s="306">
        <v>320.37380091034441</v>
      </c>
      <c r="T21" s="306">
        <v>0</v>
      </c>
      <c r="U21" s="306">
        <v>3805.9251151901558</v>
      </c>
      <c r="V21" s="306">
        <v>192.12615734755673</v>
      </c>
      <c r="W21" s="306">
        <v>1119.7024648054783</v>
      </c>
    </row>
    <row r="22" spans="1:23" x14ac:dyDescent="0.25">
      <c r="A22" s="64" t="s">
        <v>579</v>
      </c>
      <c r="B22" s="306">
        <v>96216.730739916384</v>
      </c>
      <c r="C22" s="306">
        <v>64238.599961392931</v>
      </c>
      <c r="D22" s="306">
        <v>77.469415372396199</v>
      </c>
      <c r="E22" s="511">
        <v>50.246700454164476</v>
      </c>
      <c r="F22" s="511">
        <v>5.7740300724724865</v>
      </c>
      <c r="G22" s="306">
        <v>11.496708327469126</v>
      </c>
      <c r="H22" s="306">
        <v>4510.9432792954049</v>
      </c>
      <c r="I22" s="306">
        <v>51.040934349519368</v>
      </c>
      <c r="J22" s="306">
        <v>372.84321964066498</v>
      </c>
      <c r="K22" s="306">
        <v>103.55455598175985</v>
      </c>
      <c r="L22" s="306">
        <v>12.84194817614085</v>
      </c>
      <c r="M22" s="306">
        <v>13.859111913160691</v>
      </c>
      <c r="N22" s="306">
        <v>820.60886443436971</v>
      </c>
      <c r="O22" s="306">
        <v>242.15475207635217</v>
      </c>
      <c r="P22" s="306">
        <v>34.830306003666806</v>
      </c>
      <c r="Q22" s="306">
        <v>5104.7421401133524</v>
      </c>
      <c r="R22" s="306">
        <v>13668.744639637753</v>
      </c>
      <c r="S22" s="306">
        <v>5.6850523745125567</v>
      </c>
      <c r="T22" s="306">
        <v>4.8502577607429176</v>
      </c>
      <c r="U22" s="306">
        <v>6337.4225958150564</v>
      </c>
      <c r="V22" s="306">
        <v>158.02617283177005</v>
      </c>
      <c r="W22" s="306">
        <v>390.99609403723383</v>
      </c>
    </row>
    <row r="23" spans="1:23" x14ac:dyDescent="0.25">
      <c r="A23" s="64" t="s">
        <v>573</v>
      </c>
      <c r="B23" s="306">
        <v>72806.181697829103</v>
      </c>
      <c r="C23" s="306">
        <v>52932.106093998846</v>
      </c>
      <c r="D23" s="306">
        <v>240.84978861782736</v>
      </c>
      <c r="E23" s="511">
        <v>42.041834285169735</v>
      </c>
      <c r="F23" s="511">
        <v>12.973892032074538</v>
      </c>
      <c r="G23" s="306">
        <v>36.642598699785864</v>
      </c>
      <c r="H23" s="306">
        <v>5383.3051418397454</v>
      </c>
      <c r="I23" s="306">
        <v>63.814453694124914</v>
      </c>
      <c r="J23" s="306">
        <v>2211.0998451828282</v>
      </c>
      <c r="K23" s="306">
        <v>90.531823336011172</v>
      </c>
      <c r="L23" s="306">
        <v>13.914899609744772</v>
      </c>
      <c r="M23" s="306">
        <v>9.225650402712775</v>
      </c>
      <c r="N23" s="306">
        <v>866.70374456520062</v>
      </c>
      <c r="O23" s="306">
        <v>1091.3413539309804</v>
      </c>
      <c r="P23" s="306">
        <v>64.51905323283448</v>
      </c>
      <c r="Q23" s="306">
        <v>2548.0337730739352</v>
      </c>
      <c r="R23" s="306">
        <v>4738.5802900141398</v>
      </c>
      <c r="S23" s="306">
        <v>646.98273586793277</v>
      </c>
      <c r="T23" s="306">
        <v>0</v>
      </c>
      <c r="U23" s="306">
        <v>1340.6395670166175</v>
      </c>
      <c r="V23" s="306">
        <v>176.41162848921294</v>
      </c>
      <c r="W23" s="306">
        <v>296.46352996915743</v>
      </c>
    </row>
    <row r="24" spans="1:23" x14ac:dyDescent="0.25">
      <c r="A24" s="64" t="s">
        <v>575</v>
      </c>
      <c r="B24" s="306">
        <v>46655.831069854452</v>
      </c>
      <c r="C24" s="306">
        <v>29730.943572786906</v>
      </c>
      <c r="D24" s="306">
        <v>0</v>
      </c>
      <c r="E24" s="511">
        <v>8.08277363489454</v>
      </c>
      <c r="F24" s="511">
        <v>1.1153864374242433</v>
      </c>
      <c r="G24" s="306">
        <v>17.108080738815769</v>
      </c>
      <c r="H24" s="306">
        <v>3501.5598278424523</v>
      </c>
      <c r="I24" s="306">
        <v>17.167111621214907</v>
      </c>
      <c r="J24" s="306">
        <v>169.94610510004901</v>
      </c>
      <c r="K24" s="306">
        <v>8.1905124901515869</v>
      </c>
      <c r="L24" s="306">
        <v>0</v>
      </c>
      <c r="M24" s="306">
        <v>0</v>
      </c>
      <c r="N24" s="306">
        <v>73.885522161234178</v>
      </c>
      <c r="O24" s="306">
        <v>52.146173270719473</v>
      </c>
      <c r="P24" s="306">
        <v>12.800836379419996</v>
      </c>
      <c r="Q24" s="306">
        <v>4364.6621460716651</v>
      </c>
      <c r="R24" s="306">
        <v>7411.9820894543482</v>
      </c>
      <c r="S24" s="306">
        <v>9.2322893790788143</v>
      </c>
      <c r="T24" s="306">
        <v>0</v>
      </c>
      <c r="U24" s="306">
        <v>928.63559386207328</v>
      </c>
      <c r="V24" s="306">
        <v>290.7634936860436</v>
      </c>
      <c r="W24" s="306">
        <v>57.609554928122165</v>
      </c>
    </row>
    <row r="25" spans="1:23" x14ac:dyDescent="0.25">
      <c r="A25" s="64" t="s">
        <v>576</v>
      </c>
      <c r="B25" s="306">
        <v>44612.808011345907</v>
      </c>
      <c r="C25" s="306">
        <v>26140.322342572708</v>
      </c>
      <c r="D25" s="306">
        <v>80.340768800025216</v>
      </c>
      <c r="E25" s="511">
        <v>25.295440168838098</v>
      </c>
      <c r="F25" s="511">
        <v>3.415954474636524</v>
      </c>
      <c r="G25" s="306">
        <v>10.256607921812289</v>
      </c>
      <c r="H25" s="306">
        <v>5031.315147042299</v>
      </c>
      <c r="I25" s="306">
        <v>4.5394460226016387</v>
      </c>
      <c r="J25" s="306">
        <v>1256.4001609601348</v>
      </c>
      <c r="K25" s="306">
        <v>114.37652943578014</v>
      </c>
      <c r="L25" s="306">
        <v>0</v>
      </c>
      <c r="M25" s="306">
        <v>8.0554155740886326</v>
      </c>
      <c r="N25" s="306">
        <v>507.30217352902798</v>
      </c>
      <c r="O25" s="306">
        <v>46.513197689299496</v>
      </c>
      <c r="P25" s="306">
        <v>9.4729549912261799</v>
      </c>
      <c r="Q25" s="306">
        <v>2688.2730895757254</v>
      </c>
      <c r="R25" s="306">
        <v>6803.6218924241084</v>
      </c>
      <c r="S25" s="306">
        <v>71.246523649057366</v>
      </c>
      <c r="T25" s="306">
        <v>0</v>
      </c>
      <c r="U25" s="306">
        <v>1583.2308106859934</v>
      </c>
      <c r="V25" s="306">
        <v>102.8849810946765</v>
      </c>
      <c r="W25" s="306">
        <v>125.94457472674351</v>
      </c>
    </row>
    <row r="26" spans="1:23" x14ac:dyDescent="0.25">
      <c r="A26" s="64" t="s">
        <v>577</v>
      </c>
      <c r="B26" s="306">
        <v>56981.816829342628</v>
      </c>
      <c r="C26" s="306">
        <v>24250.872265552778</v>
      </c>
      <c r="D26" s="306">
        <v>2.4145928074676819</v>
      </c>
      <c r="E26" s="511">
        <v>9.3435845652415317</v>
      </c>
      <c r="F26" s="511">
        <v>9.2998840137657979</v>
      </c>
      <c r="G26" s="306">
        <v>80.749555960011193</v>
      </c>
      <c r="H26" s="306">
        <v>8283.3382907933665</v>
      </c>
      <c r="I26" s="306">
        <v>22.987829884483372</v>
      </c>
      <c r="J26" s="306">
        <v>384.6228050608143</v>
      </c>
      <c r="K26" s="306">
        <v>238.96215211903947</v>
      </c>
      <c r="L26" s="306">
        <v>5.6769472639716856</v>
      </c>
      <c r="M26" s="306">
        <v>13.847575976246109</v>
      </c>
      <c r="N26" s="306">
        <v>131.93853392571233</v>
      </c>
      <c r="O26" s="306">
        <v>18.64661675868226</v>
      </c>
      <c r="P26" s="306">
        <v>27.582179388147974</v>
      </c>
      <c r="Q26" s="306">
        <v>4797.4843827268078</v>
      </c>
      <c r="R26" s="306">
        <v>13715.518146119526</v>
      </c>
      <c r="S26" s="306">
        <v>2.4385972216249034</v>
      </c>
      <c r="T26" s="306">
        <v>0</v>
      </c>
      <c r="U26" s="306">
        <v>4573.7701817021934</v>
      </c>
      <c r="V26" s="306">
        <v>112.13671597383336</v>
      </c>
      <c r="W26" s="306">
        <v>300.18599151642024</v>
      </c>
    </row>
  </sheetData>
  <mergeCells count="1">
    <mergeCell ref="A2:W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15868"/>
  </sheetPr>
  <dimension ref="A1"/>
  <sheetViews>
    <sheetView workbookViewId="0">
      <selection activeCell="O10" sqref="O10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17" style="1" customWidth="1"/>
    <col min="2" max="4" width="12.85546875" style="1" bestFit="1" customWidth="1"/>
    <col min="5" max="5" width="9.140625" style="1"/>
    <col min="6" max="8" width="12.85546875" style="1" bestFit="1" customWidth="1"/>
    <col min="9" max="9" width="9.140625" style="1"/>
    <col min="10" max="13" width="9.42578125" style="1" bestFit="1" customWidth="1"/>
    <col min="14" max="16384" width="9.140625" style="1"/>
  </cols>
  <sheetData>
    <row r="1" spans="1:13" ht="17.25" customHeight="1" x14ac:dyDescent="0.25">
      <c r="A1" s="649" t="s">
        <v>247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</row>
    <row r="2" spans="1:13" x14ac:dyDescent="0.25">
      <c r="A2" s="877" t="s">
        <v>607</v>
      </c>
      <c r="B2" s="651" t="s">
        <v>248</v>
      </c>
      <c r="C2" s="651"/>
      <c r="D2" s="651"/>
      <c r="E2" s="66"/>
      <c r="F2" s="651" t="s">
        <v>249</v>
      </c>
      <c r="G2" s="651"/>
      <c r="H2" s="651"/>
      <c r="I2" s="66"/>
      <c r="J2" s="677" t="s">
        <v>250</v>
      </c>
      <c r="K2" s="677"/>
      <c r="L2" s="677"/>
      <c r="M2" s="654" t="s">
        <v>251</v>
      </c>
    </row>
    <row r="3" spans="1:13" x14ac:dyDescent="0.25">
      <c r="A3" s="878"/>
      <c r="B3" s="95" t="s">
        <v>2</v>
      </c>
      <c r="C3" s="95" t="s">
        <v>3</v>
      </c>
      <c r="D3" s="95" t="s">
        <v>4</v>
      </c>
      <c r="E3" s="216"/>
      <c r="F3" s="95" t="s">
        <v>2</v>
      </c>
      <c r="G3" s="95" t="s">
        <v>3</v>
      </c>
      <c r="H3" s="95" t="s">
        <v>4</v>
      </c>
      <c r="I3" s="82"/>
      <c r="J3" s="95" t="s">
        <v>2</v>
      </c>
      <c r="K3" s="95" t="s">
        <v>3</v>
      </c>
      <c r="L3" s="95" t="s">
        <v>4</v>
      </c>
      <c r="M3" s="656"/>
    </row>
    <row r="4" spans="1:13" x14ac:dyDescent="0.25">
      <c r="A4" s="394" t="s">
        <v>546</v>
      </c>
      <c r="B4" s="359">
        <v>1480563.4304309946</v>
      </c>
      <c r="C4" s="359">
        <v>692100.30438551924</v>
      </c>
      <c r="D4" s="359">
        <v>788463.12605587218</v>
      </c>
      <c r="E4" s="359"/>
      <c r="F4" s="359">
        <v>937685.917123224</v>
      </c>
      <c r="G4" s="359">
        <v>501692.61787559406</v>
      </c>
      <c r="H4" s="359">
        <v>435993.29925411684</v>
      </c>
      <c r="I4" s="359"/>
      <c r="J4" s="390">
        <v>63.333045910501944</v>
      </c>
      <c r="K4" s="390">
        <v>72.488426127434494</v>
      </c>
      <c r="L4" s="390">
        <v>55.296599783012411</v>
      </c>
      <c r="M4" s="390">
        <v>0.76283349959621294</v>
      </c>
    </row>
    <row r="5" spans="1:13" x14ac:dyDescent="0.25">
      <c r="A5" s="83"/>
      <c r="B5" s="162"/>
      <c r="C5" s="162"/>
      <c r="D5" s="162"/>
      <c r="E5" s="162"/>
      <c r="F5" s="162"/>
      <c r="G5" s="162"/>
      <c r="H5" s="162"/>
      <c r="I5" s="160"/>
      <c r="J5" s="264"/>
      <c r="K5" s="264"/>
      <c r="L5" s="264"/>
      <c r="M5" s="256"/>
    </row>
    <row r="6" spans="1:13" x14ac:dyDescent="0.25">
      <c r="A6" s="394" t="s">
        <v>138</v>
      </c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</row>
    <row r="7" spans="1:13" x14ac:dyDescent="0.25">
      <c r="A7" s="163" t="s">
        <v>6</v>
      </c>
      <c r="B7" s="513">
        <v>264765.16724986205</v>
      </c>
      <c r="C7" s="513">
        <v>122443.86583593366</v>
      </c>
      <c r="D7" s="513">
        <v>142321.30141436684</v>
      </c>
      <c r="E7" s="513"/>
      <c r="F7" s="513">
        <v>231782.46841380897</v>
      </c>
      <c r="G7" s="513">
        <v>111167.74343576937</v>
      </c>
      <c r="H7" s="513">
        <v>120614.72497843402</v>
      </c>
      <c r="I7" s="354"/>
      <c r="J7" s="425">
        <v>87.542659339150561</v>
      </c>
      <c r="K7" s="425">
        <v>90.790782107964375</v>
      </c>
      <c r="L7" s="425">
        <v>84.748188626496415</v>
      </c>
      <c r="M7" s="514">
        <v>0.93344485705297287</v>
      </c>
    </row>
    <row r="8" spans="1:13" x14ac:dyDescent="0.25">
      <c r="A8" s="163" t="s">
        <v>7</v>
      </c>
      <c r="B8" s="513">
        <v>684083.87336592725</v>
      </c>
      <c r="C8" s="513">
        <v>315256.93995169475</v>
      </c>
      <c r="D8" s="513">
        <v>368826.93341061892</v>
      </c>
      <c r="E8" s="513"/>
      <c r="F8" s="513">
        <v>287307.35185475857</v>
      </c>
      <c r="G8" s="513">
        <v>143340.3173926021</v>
      </c>
      <c r="H8" s="513">
        <v>143967.034462576</v>
      </c>
      <c r="I8" s="354"/>
      <c r="J8" s="425">
        <v>41.998848831492964</v>
      </c>
      <c r="K8" s="425">
        <v>45.467775400745602</v>
      </c>
      <c r="L8" s="425">
        <v>39.033763920436982</v>
      </c>
      <c r="M8" s="514">
        <v>0.85849293431226215</v>
      </c>
    </row>
    <row r="9" spans="1:13" x14ac:dyDescent="0.25">
      <c r="A9" s="394" t="s">
        <v>339</v>
      </c>
      <c r="B9" s="515"/>
      <c r="C9" s="515"/>
      <c r="D9" s="515"/>
      <c r="E9" s="515"/>
      <c r="F9" s="515"/>
      <c r="G9" s="515"/>
      <c r="H9" s="515"/>
      <c r="I9" s="515"/>
      <c r="J9" s="515"/>
      <c r="K9" s="515"/>
      <c r="L9" s="515"/>
      <c r="M9" s="515"/>
    </row>
    <row r="10" spans="1:13" x14ac:dyDescent="0.25">
      <c r="A10" s="83" t="s">
        <v>547</v>
      </c>
      <c r="B10" s="355">
        <v>145361.25866261567</v>
      </c>
      <c r="C10" s="355">
        <v>68118.847928012983</v>
      </c>
      <c r="D10" s="355">
        <v>77242.410734611854</v>
      </c>
      <c r="E10" s="355"/>
      <c r="F10" s="355">
        <v>85980.327893083391</v>
      </c>
      <c r="G10" s="355">
        <v>46302.456313005394</v>
      </c>
      <c r="H10" s="355">
        <v>39677.871580079081</v>
      </c>
      <c r="I10" s="355"/>
      <c r="J10" s="516">
        <v>59.149410705486844</v>
      </c>
      <c r="K10" s="516">
        <v>67.973046699092919</v>
      </c>
      <c r="L10" s="516">
        <v>51.367987097661313</v>
      </c>
      <c r="M10" s="516">
        <v>0.75571111774730559</v>
      </c>
    </row>
    <row r="11" spans="1:13" x14ac:dyDescent="0.25">
      <c r="A11" s="163" t="s">
        <v>547</v>
      </c>
      <c r="B11" s="354">
        <v>78721.106898387618</v>
      </c>
      <c r="C11" s="354">
        <v>36909.252549979792</v>
      </c>
      <c r="D11" s="354">
        <v>41811.854348402085</v>
      </c>
      <c r="E11" s="354"/>
      <c r="F11" s="354">
        <v>60174.349929390533</v>
      </c>
      <c r="G11" s="354">
        <v>30591.797051450354</v>
      </c>
      <c r="H11" s="354">
        <v>29582.552877930553</v>
      </c>
      <c r="I11" s="354"/>
      <c r="J11" s="514">
        <v>76.439918466874119</v>
      </c>
      <c r="K11" s="514">
        <v>82.883816219331194</v>
      </c>
      <c r="L11" s="514">
        <v>70.751592673775662</v>
      </c>
      <c r="M11" s="514">
        <v>0.85362373381251355</v>
      </c>
    </row>
    <row r="12" spans="1:13" x14ac:dyDescent="0.25">
      <c r="A12" s="147" t="s">
        <v>548</v>
      </c>
      <c r="B12" s="354">
        <v>33827.335207558885</v>
      </c>
      <c r="C12" s="354">
        <v>15960.937433454885</v>
      </c>
      <c r="D12" s="354">
        <v>17866.397774115136</v>
      </c>
      <c r="E12" s="354"/>
      <c r="F12" s="354">
        <v>10749.870392437708</v>
      </c>
      <c r="G12" s="354">
        <v>6429.5749140270473</v>
      </c>
      <c r="H12" s="354">
        <v>4320.295478410103</v>
      </c>
      <c r="I12" s="354"/>
      <c r="J12" s="514">
        <v>31.77864980046084</v>
      </c>
      <c r="K12" s="514">
        <v>40.283191014523204</v>
      </c>
      <c r="L12" s="514">
        <v>24.181122199513204</v>
      </c>
      <c r="M12" s="514">
        <v>0.60027822003463527</v>
      </c>
    </row>
    <row r="13" spans="1:13" x14ac:dyDescent="0.25">
      <c r="A13" s="147" t="s">
        <v>549</v>
      </c>
      <c r="B13" s="354">
        <v>32812.816556655212</v>
      </c>
      <c r="C13" s="354">
        <v>15248.657944574983</v>
      </c>
      <c r="D13" s="354">
        <v>17564.158612091556</v>
      </c>
      <c r="E13" s="354"/>
      <c r="F13" s="354">
        <v>15056.10757126502</v>
      </c>
      <c r="G13" s="354">
        <v>9281.0843475244092</v>
      </c>
      <c r="H13" s="354">
        <v>5775.0232237391192</v>
      </c>
      <c r="I13" s="354"/>
      <c r="J13" s="514">
        <v>45.884837545929699</v>
      </c>
      <c r="K13" s="514">
        <v>60.86492582664907</v>
      </c>
      <c r="L13" s="514">
        <v>32.879589346018349</v>
      </c>
      <c r="M13" s="514">
        <v>0.54020585582677838</v>
      </c>
    </row>
    <row r="14" spans="1:13" x14ac:dyDescent="0.25">
      <c r="A14" s="146" t="s">
        <v>546</v>
      </c>
      <c r="B14" s="355">
        <v>484306.82634732849</v>
      </c>
      <c r="C14" s="355">
        <v>227349.98342127242</v>
      </c>
      <c r="D14" s="355">
        <v>256956.84292525289</v>
      </c>
      <c r="E14" s="355"/>
      <c r="F14" s="355">
        <v>414029.45554706804</v>
      </c>
      <c r="G14" s="355">
        <v>206352.03769716134</v>
      </c>
      <c r="H14" s="355">
        <v>207677.4178492385</v>
      </c>
      <c r="I14" s="355"/>
      <c r="J14" s="516">
        <v>85.489081099237083</v>
      </c>
      <c r="K14" s="516">
        <v>90.764043432977388</v>
      </c>
      <c r="L14" s="516">
        <v>80.821905922096349</v>
      </c>
      <c r="M14" s="516">
        <v>0.89046171661333506</v>
      </c>
    </row>
    <row r="15" spans="1:13" x14ac:dyDescent="0.25">
      <c r="A15" s="147" t="s">
        <v>546</v>
      </c>
      <c r="B15" s="354">
        <v>443280.84813248477</v>
      </c>
      <c r="C15" s="354">
        <v>208061.8154187694</v>
      </c>
      <c r="D15" s="354">
        <v>235219.03271301539</v>
      </c>
      <c r="E15" s="354"/>
      <c r="F15" s="354">
        <v>387490.21758811187</v>
      </c>
      <c r="G15" s="354">
        <v>191819.06943185456</v>
      </c>
      <c r="H15" s="354">
        <v>195671.14815567859</v>
      </c>
      <c r="I15" s="354"/>
      <c r="J15" s="514">
        <v>87.414157236716932</v>
      </c>
      <c r="K15" s="514">
        <v>92.193307573516364</v>
      </c>
      <c r="L15" s="514">
        <v>83.186783781490291</v>
      </c>
      <c r="M15" s="514">
        <v>0.90230826912415385</v>
      </c>
    </row>
    <row r="16" spans="1:13" x14ac:dyDescent="0.25">
      <c r="A16" s="147" t="s">
        <v>550</v>
      </c>
      <c r="B16" s="354">
        <v>41025.978214714589</v>
      </c>
      <c r="C16" s="354">
        <v>19288.168002493654</v>
      </c>
      <c r="D16" s="354">
        <v>21737.810212226097</v>
      </c>
      <c r="E16" s="354"/>
      <c r="F16" s="354">
        <v>26539.237958844416</v>
      </c>
      <c r="G16" s="354">
        <v>14532.968265299984</v>
      </c>
      <c r="H16" s="354">
        <v>12006.269693551283</v>
      </c>
      <c r="I16" s="354"/>
      <c r="J16" s="514">
        <v>64.688860848003713</v>
      </c>
      <c r="K16" s="514">
        <v>75.346545423191174</v>
      </c>
      <c r="L16" s="514">
        <v>55.232194854654701</v>
      </c>
      <c r="M16" s="514">
        <v>0.73304216596046612</v>
      </c>
    </row>
    <row r="17" spans="1:13" x14ac:dyDescent="0.25">
      <c r="A17" s="146" t="s">
        <v>551</v>
      </c>
      <c r="B17" s="355">
        <v>40401.778748628858</v>
      </c>
      <c r="C17" s="355">
        <v>18594.974703783955</v>
      </c>
      <c r="D17" s="355">
        <v>21806.80404485199</v>
      </c>
      <c r="E17" s="355"/>
      <c r="F17" s="355">
        <v>20315.803610150084</v>
      </c>
      <c r="G17" s="355">
        <v>11830.111782859425</v>
      </c>
      <c r="H17" s="355">
        <v>8485.69182729161</v>
      </c>
      <c r="I17" s="355"/>
      <c r="J17" s="516">
        <v>50.284428654870773</v>
      </c>
      <c r="K17" s="516">
        <v>63.619940179065978</v>
      </c>
      <c r="L17" s="516">
        <v>38.913046633696233</v>
      </c>
      <c r="M17" s="516">
        <v>0.61164858885705931</v>
      </c>
    </row>
    <row r="18" spans="1:13" x14ac:dyDescent="0.25">
      <c r="A18" s="147" t="s">
        <v>551</v>
      </c>
      <c r="B18" s="354">
        <v>29247.103804461953</v>
      </c>
      <c r="C18" s="354">
        <v>13439.422576144383</v>
      </c>
      <c r="D18" s="354">
        <v>15807.681228326559</v>
      </c>
      <c r="E18" s="354"/>
      <c r="F18" s="354">
        <v>16030.097781411081</v>
      </c>
      <c r="G18" s="354">
        <v>9047.3008386477304</v>
      </c>
      <c r="H18" s="354">
        <v>6982.7969427615089</v>
      </c>
      <c r="I18" s="354"/>
      <c r="J18" s="514">
        <v>54.809180042523174</v>
      </c>
      <c r="K18" s="514">
        <v>67.319118715023052</v>
      </c>
      <c r="L18" s="514">
        <v>44.173442277219081</v>
      </c>
      <c r="M18" s="514">
        <v>0.65617974685936076</v>
      </c>
    </row>
    <row r="19" spans="1:13" x14ac:dyDescent="0.25">
      <c r="A19" s="147" t="s">
        <v>552</v>
      </c>
      <c r="B19" s="354">
        <v>11154.674944169265</v>
      </c>
      <c r="C19" s="354">
        <v>5155.5521276400659</v>
      </c>
      <c r="D19" s="354">
        <v>5999.1228165285675</v>
      </c>
      <c r="E19" s="354"/>
      <c r="F19" s="354">
        <v>4285.7058287411364</v>
      </c>
      <c r="G19" s="354">
        <v>2782.8109442110963</v>
      </c>
      <c r="H19" s="354">
        <v>1502.894884530049</v>
      </c>
      <c r="I19" s="354"/>
      <c r="J19" s="514">
        <v>38.42071463481966</v>
      </c>
      <c r="K19" s="514">
        <v>53.976972307034444</v>
      </c>
      <c r="L19" s="514">
        <v>25.051910595817912</v>
      </c>
      <c r="M19" s="514">
        <v>0.46412218998346949</v>
      </c>
    </row>
    <row r="20" spans="1:13" x14ac:dyDescent="0.25">
      <c r="A20" s="146" t="s">
        <v>553</v>
      </c>
      <c r="B20" s="355">
        <v>143649.54751573707</v>
      </c>
      <c r="C20" s="355">
        <v>67518.65332941497</v>
      </c>
      <c r="D20" s="355">
        <v>76130.89418633646</v>
      </c>
      <c r="E20" s="355"/>
      <c r="F20" s="355">
        <v>106349.0797008364</v>
      </c>
      <c r="G20" s="355">
        <v>54671.952477315172</v>
      </c>
      <c r="H20" s="355">
        <v>51677.127223542106</v>
      </c>
      <c r="I20" s="355"/>
      <c r="J20" s="516">
        <v>74.033703231263274</v>
      </c>
      <c r="K20" s="516">
        <v>80.97310858755867</v>
      </c>
      <c r="L20" s="516">
        <v>67.879312039910218</v>
      </c>
      <c r="M20" s="516">
        <v>0.83829450571865183</v>
      </c>
    </row>
    <row r="21" spans="1:13" x14ac:dyDescent="0.25">
      <c r="A21" s="147" t="s">
        <v>553</v>
      </c>
      <c r="B21" s="354">
        <v>143649.54751573707</v>
      </c>
      <c r="C21" s="354">
        <v>67518.65332941497</v>
      </c>
      <c r="D21" s="354">
        <v>76130.89418633646</v>
      </c>
      <c r="E21" s="354"/>
      <c r="F21" s="354">
        <v>106349.0797008364</v>
      </c>
      <c r="G21" s="354">
        <v>54671.952477315172</v>
      </c>
      <c r="H21" s="354">
        <v>51677.127223542106</v>
      </c>
      <c r="I21" s="354"/>
      <c r="J21" s="514">
        <v>74.033703231263274</v>
      </c>
      <c r="K21" s="514">
        <v>80.97310858755867</v>
      </c>
      <c r="L21" s="514">
        <v>67.879312039910218</v>
      </c>
      <c r="M21" s="514">
        <v>0.83829450571865183</v>
      </c>
    </row>
    <row r="22" spans="1:13" x14ac:dyDescent="0.25">
      <c r="A22" s="146" t="s">
        <v>554</v>
      </c>
      <c r="B22" s="355">
        <v>31702.031129985091</v>
      </c>
      <c r="C22" s="355">
        <v>14815.41651638131</v>
      </c>
      <c r="D22" s="355">
        <v>16886.614613614805</v>
      </c>
      <c r="E22" s="355"/>
      <c r="F22" s="355">
        <v>16981.707176761025</v>
      </c>
      <c r="G22" s="355">
        <v>9882.8986435018833</v>
      </c>
      <c r="H22" s="355">
        <v>7098.8085332578639</v>
      </c>
      <c r="I22" s="355"/>
      <c r="J22" s="516">
        <v>53.566621984354711</v>
      </c>
      <c r="K22" s="516">
        <v>66.706856554284997</v>
      </c>
      <c r="L22" s="516">
        <v>42.038079838304014</v>
      </c>
      <c r="M22" s="516">
        <v>0.63019128781902778</v>
      </c>
    </row>
    <row r="23" spans="1:13" x14ac:dyDescent="0.25">
      <c r="A23" s="147" t="s">
        <v>554</v>
      </c>
      <c r="B23" s="354">
        <v>22910.625876745766</v>
      </c>
      <c r="C23" s="354">
        <v>10854.386198321641</v>
      </c>
      <c r="D23" s="354">
        <v>12056.239678428134</v>
      </c>
      <c r="E23" s="354"/>
      <c r="F23" s="354">
        <v>12532.409387564174</v>
      </c>
      <c r="G23" s="354">
        <v>7202.846450244896</v>
      </c>
      <c r="H23" s="354">
        <v>5329.5629373182019</v>
      </c>
      <c r="I23" s="354"/>
      <c r="J23" s="514">
        <v>54.701296485683777</v>
      </c>
      <c r="K23" s="514">
        <v>66.358855476866239</v>
      </c>
      <c r="L23" s="514">
        <v>44.205847589892393</v>
      </c>
      <c r="M23" s="514">
        <v>0.66616350255322376</v>
      </c>
    </row>
    <row r="24" spans="1:13" x14ac:dyDescent="0.25">
      <c r="A24" s="147" t="s">
        <v>555</v>
      </c>
      <c r="B24" s="354">
        <v>8791.4052532448222</v>
      </c>
      <c r="C24" s="354">
        <v>3961.0303180587093</v>
      </c>
      <c r="D24" s="354">
        <v>4830.3749351860715</v>
      </c>
      <c r="E24" s="354"/>
      <c r="F24" s="354">
        <v>4449.2977891962955</v>
      </c>
      <c r="G24" s="354">
        <v>2680.0521932565944</v>
      </c>
      <c r="H24" s="354">
        <v>1769.2455959396923</v>
      </c>
      <c r="I24" s="354"/>
      <c r="J24" s="514">
        <v>50.609631350504969</v>
      </c>
      <c r="K24" s="514">
        <v>67.660481694318491</v>
      </c>
      <c r="L24" s="514">
        <v>36.627500342714661</v>
      </c>
      <c r="M24" s="514">
        <v>0.54134258913782318</v>
      </c>
    </row>
    <row r="25" spans="1:13" x14ac:dyDescent="0.25">
      <c r="A25" s="146" t="s">
        <v>556</v>
      </c>
      <c r="B25" s="355">
        <v>81153.761853385397</v>
      </c>
      <c r="C25" s="355">
        <v>37451.581581264662</v>
      </c>
      <c r="D25" s="355">
        <v>43702.180272118603</v>
      </c>
      <c r="E25" s="355"/>
      <c r="F25" s="355">
        <v>32123.18800250268</v>
      </c>
      <c r="G25" s="355">
        <v>18804.5483107445</v>
      </c>
      <c r="H25" s="355">
        <v>13318.639691766655</v>
      </c>
      <c r="I25" s="355"/>
      <c r="J25" s="516">
        <v>39.583116381643208</v>
      </c>
      <c r="K25" s="516">
        <v>50.210291573250167</v>
      </c>
      <c r="L25" s="516">
        <v>30.475915866980255</v>
      </c>
      <c r="M25" s="516">
        <v>0.60696552264628711</v>
      </c>
    </row>
    <row r="26" spans="1:13" x14ac:dyDescent="0.25">
      <c r="A26" s="147" t="s">
        <v>556</v>
      </c>
      <c r="B26" s="354">
        <v>61206.978919282752</v>
      </c>
      <c r="C26" s="354">
        <v>28265.652832924661</v>
      </c>
      <c r="D26" s="354">
        <v>32941.326086348607</v>
      </c>
      <c r="E26" s="354"/>
      <c r="F26" s="354">
        <v>26050.299987084956</v>
      </c>
      <c r="G26" s="354">
        <v>14708.087368710458</v>
      </c>
      <c r="H26" s="354">
        <v>11342.212618380483</v>
      </c>
      <c r="I26" s="354"/>
      <c r="J26" s="514">
        <v>42.560996224700112</v>
      </c>
      <c r="K26" s="514">
        <v>52.035194289156024</v>
      </c>
      <c r="L26" s="514">
        <v>34.431560492281903</v>
      </c>
      <c r="M26" s="514">
        <v>0.66169754841210104</v>
      </c>
    </row>
    <row r="27" spans="1:13" x14ac:dyDescent="0.25">
      <c r="A27" s="147" t="s">
        <v>557</v>
      </c>
      <c r="B27" s="354">
        <v>19946.782934109044</v>
      </c>
      <c r="C27" s="354">
        <v>9185.9287483413955</v>
      </c>
      <c r="D27" s="354">
        <v>10760.854185768483</v>
      </c>
      <c r="E27" s="354"/>
      <c r="F27" s="354">
        <v>6072.8880154209601</v>
      </c>
      <c r="G27" s="354">
        <v>4096.4609420354363</v>
      </c>
      <c r="H27" s="354">
        <v>1976.4270733856663</v>
      </c>
      <c r="I27" s="354"/>
      <c r="J27" s="514">
        <v>30.445450955584093</v>
      </c>
      <c r="K27" s="514">
        <v>44.594956637072372</v>
      </c>
      <c r="L27" s="514">
        <v>18.366823295491908</v>
      </c>
      <c r="M27" s="514">
        <v>0.41185875445438436</v>
      </c>
    </row>
    <row r="28" spans="1:13" x14ac:dyDescent="0.25">
      <c r="A28" s="146" t="s">
        <v>558</v>
      </c>
      <c r="B28" s="355">
        <v>90217.133486006889</v>
      </c>
      <c r="C28" s="355">
        <v>42616.819668534117</v>
      </c>
      <c r="D28" s="355">
        <v>47600.313817469047</v>
      </c>
      <c r="E28" s="355"/>
      <c r="F28" s="355">
        <v>47224.787270747773</v>
      </c>
      <c r="G28" s="355">
        <v>26476.764906161749</v>
      </c>
      <c r="H28" s="355">
        <v>20748.022364586672</v>
      </c>
      <c r="I28" s="355"/>
      <c r="J28" s="516">
        <v>52.345696926915515</v>
      </c>
      <c r="K28" s="516">
        <v>62.127500625568075</v>
      </c>
      <c r="L28" s="516">
        <v>43.587994911444135</v>
      </c>
      <c r="M28" s="516">
        <v>0.70158938429121109</v>
      </c>
    </row>
    <row r="29" spans="1:13" x14ac:dyDescent="0.25">
      <c r="A29" s="147" t="s">
        <v>558</v>
      </c>
      <c r="B29" s="354">
        <v>53146.503726859781</v>
      </c>
      <c r="C29" s="354">
        <v>25073.229522542944</v>
      </c>
      <c r="D29" s="354">
        <v>28073.274204311823</v>
      </c>
      <c r="E29" s="354"/>
      <c r="F29" s="354">
        <v>27647.079540228726</v>
      </c>
      <c r="G29" s="354">
        <v>15269.329242575581</v>
      </c>
      <c r="H29" s="354">
        <v>12377.750297660748</v>
      </c>
      <c r="I29" s="354"/>
      <c r="J29" s="514">
        <v>52.020504833812616</v>
      </c>
      <c r="K29" s="514">
        <v>60.898932978886265</v>
      </c>
      <c r="L29" s="514">
        <v>44.090868088910014</v>
      </c>
      <c r="M29" s="514">
        <v>0.72400066687861953</v>
      </c>
    </row>
    <row r="30" spans="1:13" x14ac:dyDescent="0.25">
      <c r="A30" s="147" t="s">
        <v>559</v>
      </c>
      <c r="B30" s="354">
        <v>37070.629759144147</v>
      </c>
      <c r="C30" s="354">
        <v>17543.590145995135</v>
      </c>
      <c r="D30" s="354">
        <v>19527.039613156878</v>
      </c>
      <c r="E30" s="354"/>
      <c r="F30" s="354">
        <v>19577.707730519433</v>
      </c>
      <c r="G30" s="354">
        <v>11207.435663592594</v>
      </c>
      <c r="H30" s="354">
        <v>8370.2720669273222</v>
      </c>
      <c r="I30" s="354"/>
      <c r="J30" s="514">
        <v>52.811910285102527</v>
      </c>
      <c r="K30" s="514">
        <v>63.883364638176253</v>
      </c>
      <c r="L30" s="514">
        <v>42.865033475367596</v>
      </c>
      <c r="M30" s="514">
        <v>0.67098897683532077</v>
      </c>
    </row>
    <row r="31" spans="1:13" x14ac:dyDescent="0.25">
      <c r="A31" s="146" t="s">
        <v>560</v>
      </c>
      <c r="B31" s="355">
        <v>40433.630387113524</v>
      </c>
      <c r="C31" s="355">
        <v>18639.984170960954</v>
      </c>
      <c r="D31" s="355">
        <v>21793.646216158832</v>
      </c>
      <c r="E31" s="355"/>
      <c r="F31" s="355">
        <v>26339.751358484162</v>
      </c>
      <c r="G31" s="355">
        <v>14137.899209117371</v>
      </c>
      <c r="H31" s="355">
        <v>12201.852149372691</v>
      </c>
      <c r="I31" s="355"/>
      <c r="J31" s="516">
        <v>65.143176871109262</v>
      </c>
      <c r="K31" s="516">
        <v>75.847163170571704</v>
      </c>
      <c r="L31" s="516">
        <v>55.988117033514094</v>
      </c>
      <c r="M31" s="516">
        <v>0.73817021880703881</v>
      </c>
    </row>
    <row r="32" spans="1:13" x14ac:dyDescent="0.25">
      <c r="A32" s="147" t="s">
        <v>560</v>
      </c>
      <c r="B32" s="354">
        <v>24985.236817896446</v>
      </c>
      <c r="C32" s="354">
        <v>11511.44860283752</v>
      </c>
      <c r="D32" s="354">
        <v>13473.788215064033</v>
      </c>
      <c r="E32" s="354"/>
      <c r="F32" s="354">
        <v>17773.17844431067</v>
      </c>
      <c r="G32" s="354">
        <v>9178.0338600469822</v>
      </c>
      <c r="H32" s="354">
        <v>8595.1445842628291</v>
      </c>
      <c r="I32" s="354"/>
      <c r="J32" s="514">
        <v>71.134720770712008</v>
      </c>
      <c r="K32" s="514">
        <v>79.729616807610697</v>
      </c>
      <c r="L32" s="514">
        <v>63.791596298461819</v>
      </c>
      <c r="M32" s="514">
        <v>0.80009912066167743</v>
      </c>
    </row>
    <row r="33" spans="1:13" x14ac:dyDescent="0.25">
      <c r="A33" s="147" t="s">
        <v>561</v>
      </c>
      <c r="B33" s="354">
        <v>15448.393569222615</v>
      </c>
      <c r="C33" s="354">
        <v>7128.5355681235478</v>
      </c>
      <c r="D33" s="354">
        <v>8319.8580010973001</v>
      </c>
      <c r="E33" s="354"/>
      <c r="F33" s="354">
        <v>8566.5729141782012</v>
      </c>
      <c r="G33" s="354">
        <v>4959.865349069215</v>
      </c>
      <c r="H33" s="354">
        <v>3606.7075651089708</v>
      </c>
      <c r="I33" s="354"/>
      <c r="J33" s="514">
        <v>55.452839648295637</v>
      </c>
      <c r="K33" s="514">
        <v>69.577619437685215</v>
      </c>
      <c r="L33" s="514">
        <v>43.350590414321665</v>
      </c>
      <c r="M33" s="514">
        <v>0.62305365956285874</v>
      </c>
    </row>
    <row r="34" spans="1:13" x14ac:dyDescent="0.25">
      <c r="A34" s="146" t="s">
        <v>562</v>
      </c>
      <c r="B34" s="355">
        <v>48656.267147644452</v>
      </c>
      <c r="C34" s="355">
        <v>22889.659515859308</v>
      </c>
      <c r="D34" s="355">
        <v>25766.607631785184</v>
      </c>
      <c r="E34" s="355"/>
      <c r="F34" s="355">
        <v>25226.391089318578</v>
      </c>
      <c r="G34" s="355">
        <v>14322.590757555872</v>
      </c>
      <c r="H34" s="355">
        <v>10903.800331768487</v>
      </c>
      <c r="I34" s="355"/>
      <c r="J34" s="516">
        <v>51.846129117910785</v>
      </c>
      <c r="K34" s="516">
        <v>62.57231894442328</v>
      </c>
      <c r="L34" s="516">
        <v>42.317562667109428</v>
      </c>
      <c r="M34" s="516">
        <v>0.67629845562693425</v>
      </c>
    </row>
    <row r="35" spans="1:13" x14ac:dyDescent="0.25">
      <c r="A35" s="147" t="s">
        <v>562</v>
      </c>
      <c r="B35" s="354">
        <v>28833.500120886394</v>
      </c>
      <c r="C35" s="354">
        <v>13508.292337705174</v>
      </c>
      <c r="D35" s="354">
        <v>15325.20778318977</v>
      </c>
      <c r="E35" s="354"/>
      <c r="F35" s="354">
        <v>17479.964629655406</v>
      </c>
      <c r="G35" s="354">
        <v>9467.4297839746941</v>
      </c>
      <c r="H35" s="354">
        <v>8012.5348456794918</v>
      </c>
      <c r="I35" s="354"/>
      <c r="J35" s="514">
        <v>60.623804104150636</v>
      </c>
      <c r="K35" s="514">
        <v>70.086059342594353</v>
      </c>
      <c r="L35" s="514">
        <v>52.283368415200364</v>
      </c>
      <c r="M35" s="514">
        <v>0.74598813095809891</v>
      </c>
    </row>
    <row r="36" spans="1:13" x14ac:dyDescent="0.25">
      <c r="A36" s="147" t="s">
        <v>563</v>
      </c>
      <c r="B36" s="354">
        <v>12024.219020739547</v>
      </c>
      <c r="C36" s="354">
        <v>5651.0295430631677</v>
      </c>
      <c r="D36" s="354">
        <v>6373.1894776755698</v>
      </c>
      <c r="E36" s="354"/>
      <c r="F36" s="354">
        <v>4111.8830151414331</v>
      </c>
      <c r="G36" s="354">
        <v>2751.3043888605325</v>
      </c>
      <c r="H36" s="354">
        <v>1360.5786262808722</v>
      </c>
      <c r="I36" s="354"/>
      <c r="J36" s="514">
        <v>34.196674295844048</v>
      </c>
      <c r="K36" s="514">
        <v>48.686781194371079</v>
      </c>
      <c r="L36" s="514">
        <v>21.348472865067009</v>
      </c>
      <c r="M36" s="514">
        <v>0.43848601902512324</v>
      </c>
    </row>
    <row r="37" spans="1:13" x14ac:dyDescent="0.25">
      <c r="A37" s="147" t="s">
        <v>564</v>
      </c>
      <c r="B37" s="354">
        <v>7798.5480060194823</v>
      </c>
      <c r="C37" s="354">
        <v>3730.3376350941271</v>
      </c>
      <c r="D37" s="354">
        <v>4068.2103709255261</v>
      </c>
      <c r="E37" s="354"/>
      <c r="F37" s="354">
        <v>3634.5434445268961</v>
      </c>
      <c r="G37" s="354">
        <v>2103.8565847194723</v>
      </c>
      <c r="H37" s="354">
        <v>1530.6868598073847</v>
      </c>
      <c r="I37" s="354"/>
      <c r="J37" s="514">
        <v>46.605386563259415</v>
      </c>
      <c r="K37" s="514">
        <v>56.398556659505829</v>
      </c>
      <c r="L37" s="514">
        <v>37.625558175329445</v>
      </c>
      <c r="M37" s="514">
        <v>0.66713689859982894</v>
      </c>
    </row>
    <row r="38" spans="1:13" x14ac:dyDescent="0.25">
      <c r="A38" s="146" t="s">
        <v>565</v>
      </c>
      <c r="B38" s="355">
        <v>109604.69579574917</v>
      </c>
      <c r="C38" s="355">
        <v>50858.968660693638</v>
      </c>
      <c r="D38" s="355">
        <v>58745.727135066154</v>
      </c>
      <c r="E38" s="355"/>
      <c r="F38" s="355">
        <v>51576.970914787911</v>
      </c>
      <c r="G38" s="355">
        <v>30580.701334263871</v>
      </c>
      <c r="H38" s="355">
        <v>20996.269580523964</v>
      </c>
      <c r="I38" s="355"/>
      <c r="J38" s="516">
        <v>47.057263870227281</v>
      </c>
      <c r="K38" s="516">
        <v>60.128433862448254</v>
      </c>
      <c r="L38" s="516">
        <v>35.740930625053252</v>
      </c>
      <c r="M38" s="516">
        <v>0.59440980463278581</v>
      </c>
    </row>
    <row r="39" spans="1:13" x14ac:dyDescent="0.25">
      <c r="A39" s="147" t="s">
        <v>565</v>
      </c>
      <c r="B39" s="354">
        <v>66069.788845580711</v>
      </c>
      <c r="C39" s="354">
        <v>30622.531862570235</v>
      </c>
      <c r="D39" s="354">
        <v>35447.25698300056</v>
      </c>
      <c r="E39" s="354"/>
      <c r="F39" s="354">
        <v>32741.222525898975</v>
      </c>
      <c r="G39" s="354">
        <v>18894.989942956559</v>
      </c>
      <c r="H39" s="354">
        <v>13846.232582951296</v>
      </c>
      <c r="I39" s="354"/>
      <c r="J39" s="514">
        <v>49.555512584468069</v>
      </c>
      <c r="K39" s="514">
        <v>61.702899119370443</v>
      </c>
      <c r="L39" s="514">
        <v>39.061506478743041</v>
      </c>
      <c r="M39" s="514">
        <v>0.63305787955237958</v>
      </c>
    </row>
    <row r="40" spans="1:13" x14ac:dyDescent="0.25">
      <c r="A40" s="147" t="s">
        <v>566</v>
      </c>
      <c r="B40" s="354">
        <v>43534.906950179648</v>
      </c>
      <c r="C40" s="354">
        <v>20236.436798122726</v>
      </c>
      <c r="D40" s="354">
        <v>23298.470152060105</v>
      </c>
      <c r="E40" s="354"/>
      <c r="F40" s="354">
        <v>18835.748388889053</v>
      </c>
      <c r="G40" s="354">
        <v>11685.7113913148</v>
      </c>
      <c r="H40" s="354">
        <v>7150.036997574296</v>
      </c>
      <c r="I40" s="354"/>
      <c r="J40" s="514">
        <v>43.265851952884915</v>
      </c>
      <c r="K40" s="514">
        <v>57.745894239637984</v>
      </c>
      <c r="L40" s="514">
        <v>30.688869058393447</v>
      </c>
      <c r="M40" s="514">
        <v>0.53144677145423735</v>
      </c>
    </row>
    <row r="41" spans="1:13" x14ac:dyDescent="0.25">
      <c r="A41" s="146" t="s">
        <v>567</v>
      </c>
      <c r="B41" s="355">
        <v>24944.212322804815</v>
      </c>
      <c r="C41" s="355">
        <v>11395.748627649131</v>
      </c>
      <c r="D41" s="355">
        <v>13548.46369516093</v>
      </c>
      <c r="E41" s="355"/>
      <c r="F41" s="355">
        <v>11631.304794812659</v>
      </c>
      <c r="G41" s="355">
        <v>6604.2760976683976</v>
      </c>
      <c r="H41" s="355">
        <v>5027.028697143458</v>
      </c>
      <c r="I41" s="355"/>
      <c r="J41" s="516">
        <v>46.62927273185251</v>
      </c>
      <c r="K41" s="516">
        <v>57.953859052706818</v>
      </c>
      <c r="L41" s="516">
        <v>37.104049656484428</v>
      </c>
      <c r="M41" s="516">
        <v>0.64023432197568952</v>
      </c>
    </row>
    <row r="42" spans="1:13" x14ac:dyDescent="0.25">
      <c r="A42" s="147" t="s">
        <v>567</v>
      </c>
      <c r="B42" s="354">
        <v>14424.13993308602</v>
      </c>
      <c r="C42" s="354">
        <v>6628.1385530651369</v>
      </c>
      <c r="D42" s="354">
        <v>7796.001380019301</v>
      </c>
      <c r="E42" s="354"/>
      <c r="F42" s="354">
        <v>8063.1884318911252</v>
      </c>
      <c r="G42" s="354">
        <v>4523.0650609128515</v>
      </c>
      <c r="H42" s="354">
        <v>3540.1233709784733</v>
      </c>
      <c r="I42" s="354"/>
      <c r="J42" s="514">
        <v>55.90065313631888</v>
      </c>
      <c r="K42" s="514">
        <v>68.240351717164671</v>
      </c>
      <c r="L42" s="514">
        <v>45.409475940467075</v>
      </c>
      <c r="M42" s="514">
        <v>0.66543437713620568</v>
      </c>
    </row>
    <row r="43" spans="1:13" x14ac:dyDescent="0.25">
      <c r="A43" s="147" t="s">
        <v>568</v>
      </c>
      <c r="B43" s="354">
        <v>10520.072389724101</v>
      </c>
      <c r="C43" s="354">
        <v>4767.610074583361</v>
      </c>
      <c r="D43" s="354">
        <v>5752.4623151403139</v>
      </c>
      <c r="E43" s="354"/>
      <c r="F43" s="354">
        <v>3568.1163629207058</v>
      </c>
      <c r="G43" s="354">
        <v>2081.2110367556761</v>
      </c>
      <c r="H43" s="354">
        <v>1486.905326164994</v>
      </c>
      <c r="I43" s="354"/>
      <c r="J43" s="514">
        <v>33.917222531718281</v>
      </c>
      <c r="K43" s="514">
        <v>43.653130272771179</v>
      </c>
      <c r="L43" s="514">
        <v>25.848154141775058</v>
      </c>
      <c r="M43" s="514">
        <v>0.59212601662836428</v>
      </c>
    </row>
    <row r="44" spans="1:13" x14ac:dyDescent="0.25">
      <c r="A44" s="146" t="s">
        <v>569</v>
      </c>
      <c r="B44" s="355">
        <v>54772.131040632172</v>
      </c>
      <c r="C44" s="355">
        <v>25536.582407258931</v>
      </c>
      <c r="D44" s="355">
        <v>29235.548633367918</v>
      </c>
      <c r="E44" s="355"/>
      <c r="F44" s="355">
        <v>21844.601743229188</v>
      </c>
      <c r="G44" s="355">
        <v>13895.55024392134</v>
      </c>
      <c r="H44" s="355">
        <v>7949.0514993102888</v>
      </c>
      <c r="I44" s="355"/>
      <c r="J44" s="516">
        <v>39.882694589749519</v>
      </c>
      <c r="K44" s="516">
        <v>54.414290927089105</v>
      </c>
      <c r="L44" s="516">
        <v>27.189677878109663</v>
      </c>
      <c r="M44" s="516">
        <v>0.4996789890093708</v>
      </c>
    </row>
    <row r="45" spans="1:13" x14ac:dyDescent="0.25">
      <c r="A45" s="147" t="s">
        <v>569</v>
      </c>
      <c r="B45" s="354">
        <v>17066.703056465969</v>
      </c>
      <c r="C45" s="354">
        <v>8109.4789281562707</v>
      </c>
      <c r="D45" s="354">
        <v>8957.2241283083113</v>
      </c>
      <c r="E45" s="354"/>
      <c r="F45" s="354">
        <v>4767.1633333972422</v>
      </c>
      <c r="G45" s="354">
        <v>3025.1802798793483</v>
      </c>
      <c r="H45" s="354">
        <v>1741.9830535179365</v>
      </c>
      <c r="I45" s="354"/>
      <c r="J45" s="514">
        <v>27.932538098451971</v>
      </c>
      <c r="K45" s="514">
        <v>37.304249837504592</v>
      </c>
      <c r="L45" s="514">
        <v>19.447800217620646</v>
      </c>
      <c r="M45" s="514">
        <v>0.52132934725491786</v>
      </c>
    </row>
    <row r="46" spans="1:13" x14ac:dyDescent="0.25">
      <c r="A46" s="147" t="s">
        <v>570</v>
      </c>
      <c r="B46" s="354">
        <v>37705.427984164642</v>
      </c>
      <c r="C46" s="354">
        <v>17427.103479107078</v>
      </c>
      <c r="D46" s="354">
        <v>20278.324505065164</v>
      </c>
      <c r="E46" s="354"/>
      <c r="F46" s="354">
        <v>17077.438409834725</v>
      </c>
      <c r="G46" s="354">
        <v>10870.369964041387</v>
      </c>
      <c r="H46" s="354">
        <v>6207.0684457924226</v>
      </c>
      <c r="I46" s="354"/>
      <c r="J46" s="514">
        <v>45.29172409077951</v>
      </c>
      <c r="K46" s="514">
        <v>62.376228941741715</v>
      </c>
      <c r="L46" s="514">
        <v>30.609375267873304</v>
      </c>
      <c r="M46" s="514">
        <v>0.49072179878751432</v>
      </c>
    </row>
    <row r="47" spans="1:13" x14ac:dyDescent="0.25">
      <c r="A47" s="146" t="s">
        <v>571</v>
      </c>
      <c r="B47" s="355">
        <v>56630.001889078063</v>
      </c>
      <c r="C47" s="355">
        <v>26843.61994730874</v>
      </c>
      <c r="D47" s="355">
        <v>29786.381941763168</v>
      </c>
      <c r="E47" s="355"/>
      <c r="F47" s="355">
        <v>25815.445038116366</v>
      </c>
      <c r="G47" s="355">
        <v>15490.424914951758</v>
      </c>
      <c r="H47" s="355">
        <v>10325.020123170554</v>
      </c>
      <c r="I47" s="355"/>
      <c r="J47" s="516">
        <v>45.586163123720127</v>
      </c>
      <c r="K47" s="516">
        <v>57.706169828652143</v>
      </c>
      <c r="L47" s="516">
        <v>34.66355915048014</v>
      </c>
      <c r="M47" s="516">
        <v>0.60069069309932022</v>
      </c>
    </row>
    <row r="48" spans="1:13" x14ac:dyDescent="0.25">
      <c r="A48" s="147" t="s">
        <v>571</v>
      </c>
      <c r="B48" s="354">
        <v>36405.815893362545</v>
      </c>
      <c r="C48" s="354">
        <v>17222.999118993779</v>
      </c>
      <c r="D48" s="354">
        <v>19182.816774377585</v>
      </c>
      <c r="E48" s="354"/>
      <c r="F48" s="354">
        <v>18676.829961076823</v>
      </c>
      <c r="G48" s="354">
        <v>11056.850087389204</v>
      </c>
      <c r="H48" s="354">
        <v>7619.9798736876228</v>
      </c>
      <c r="I48" s="354"/>
      <c r="J48" s="514">
        <v>51.301775561865178</v>
      </c>
      <c r="K48" s="514">
        <v>64.198169035473271</v>
      </c>
      <c r="L48" s="514">
        <v>39.722945609666816</v>
      </c>
      <c r="M48" s="514">
        <v>0.61875511726382026</v>
      </c>
    </row>
    <row r="49" spans="1:13" x14ac:dyDescent="0.25">
      <c r="A49" s="147" t="s">
        <v>572</v>
      </c>
      <c r="B49" s="354">
        <v>20224.185995711687</v>
      </c>
      <c r="C49" s="354">
        <v>9620.6208283208125</v>
      </c>
      <c r="D49" s="354">
        <v>10603.565167392351</v>
      </c>
      <c r="E49" s="354"/>
      <c r="F49" s="354">
        <v>7138.615077043848</v>
      </c>
      <c r="G49" s="354">
        <v>4433.5748275616061</v>
      </c>
      <c r="H49" s="354">
        <v>2705.0402494823816</v>
      </c>
      <c r="I49" s="354"/>
      <c r="J49" s="514">
        <v>35.297416066870383</v>
      </c>
      <c r="K49" s="514">
        <v>46.084082375536475</v>
      </c>
      <c r="L49" s="514">
        <v>25.510667466832167</v>
      </c>
      <c r="M49" s="514">
        <v>0.55356787315297373</v>
      </c>
    </row>
    <row r="50" spans="1:13" x14ac:dyDescent="0.25">
      <c r="A50" s="146" t="s">
        <v>573</v>
      </c>
      <c r="B50" s="355">
        <v>43325.534777663837</v>
      </c>
      <c r="C50" s="355">
        <v>20381.542902682027</v>
      </c>
      <c r="D50" s="355">
        <v>22943.991874984851</v>
      </c>
      <c r="E50" s="355"/>
      <c r="F50" s="355">
        <v>14388.358197068444</v>
      </c>
      <c r="G50" s="355">
        <v>9430.9328359604333</v>
      </c>
      <c r="H50" s="355">
        <v>4957.4253611067761</v>
      </c>
      <c r="I50" s="355"/>
      <c r="J50" s="516">
        <v>33.209880203224593</v>
      </c>
      <c r="K50" s="516">
        <v>46.271927895703456</v>
      </c>
      <c r="L50" s="516">
        <v>21.606638409384828</v>
      </c>
      <c r="M50" s="516">
        <v>0.46694917181938073</v>
      </c>
    </row>
    <row r="51" spans="1:13" x14ac:dyDescent="0.25">
      <c r="A51" s="147" t="s">
        <v>573</v>
      </c>
      <c r="B51" s="354">
        <v>25549.532219754008</v>
      </c>
      <c r="C51" s="354">
        <v>11948.814307032257</v>
      </c>
      <c r="D51" s="354">
        <v>13600.71791272757</v>
      </c>
      <c r="E51" s="354"/>
      <c r="F51" s="354">
        <v>8899.8486790124225</v>
      </c>
      <c r="G51" s="354">
        <v>5771.2253782922589</v>
      </c>
      <c r="H51" s="354">
        <v>3128.6233007201558</v>
      </c>
      <c r="I51" s="354"/>
      <c r="J51" s="514">
        <v>34.833704987098898</v>
      </c>
      <c r="K51" s="514">
        <v>48.299565379433226</v>
      </c>
      <c r="L51" s="514">
        <v>23.003368798586045</v>
      </c>
      <c r="M51" s="514">
        <v>0.47626450917053736</v>
      </c>
    </row>
    <row r="52" spans="1:13" x14ac:dyDescent="0.25">
      <c r="A52" s="147" t="s">
        <v>574</v>
      </c>
      <c r="B52" s="354">
        <v>17776.002557913042</v>
      </c>
      <c r="C52" s="354">
        <v>8432.7285956511478</v>
      </c>
      <c r="D52" s="354">
        <v>9343.2739622611407</v>
      </c>
      <c r="E52" s="354"/>
      <c r="F52" s="354">
        <v>5488.5095180546541</v>
      </c>
      <c r="G52" s="354">
        <v>3659.7074576681071</v>
      </c>
      <c r="H52" s="354">
        <v>1828.8020603866505</v>
      </c>
      <c r="I52" s="354"/>
      <c r="J52" s="514">
        <v>30.875949191463558</v>
      </c>
      <c r="K52" s="514">
        <v>43.398852650792691</v>
      </c>
      <c r="L52" s="514">
        <v>19.573460735213708</v>
      </c>
      <c r="M52" s="514">
        <v>0.45101332269566796</v>
      </c>
    </row>
    <row r="53" spans="1:13" x14ac:dyDescent="0.25">
      <c r="A53" s="146" t="s">
        <v>575</v>
      </c>
      <c r="B53" s="355">
        <v>26222.481842705816</v>
      </c>
      <c r="C53" s="355">
        <v>12253.087867855649</v>
      </c>
      <c r="D53" s="355">
        <v>13969.393974856521</v>
      </c>
      <c r="E53" s="355"/>
      <c r="F53" s="355">
        <v>11471.572003782161</v>
      </c>
      <c r="G53" s="355">
        <v>6881.0438350939012</v>
      </c>
      <c r="H53" s="355">
        <v>4590.5281686875333</v>
      </c>
      <c r="I53" s="355"/>
      <c r="J53" s="516">
        <v>43.747087223071297</v>
      </c>
      <c r="K53" s="516">
        <v>56.157630707485247</v>
      </c>
      <c r="L53" s="516">
        <v>32.861326532488413</v>
      </c>
      <c r="M53" s="516">
        <v>0.58516226768285518</v>
      </c>
    </row>
    <row r="54" spans="1:13" x14ac:dyDescent="0.25">
      <c r="A54" s="147" t="s">
        <v>575</v>
      </c>
      <c r="B54" s="354">
        <v>26222.481842705816</v>
      </c>
      <c r="C54" s="354">
        <v>12253.087867855649</v>
      </c>
      <c r="D54" s="354">
        <v>13969.393974856521</v>
      </c>
      <c r="E54" s="354"/>
      <c r="F54" s="354">
        <v>11471.572003782161</v>
      </c>
      <c r="G54" s="354">
        <v>6881.0438350939012</v>
      </c>
      <c r="H54" s="354">
        <v>4590.5281686875333</v>
      </c>
      <c r="I54" s="354"/>
      <c r="J54" s="514">
        <v>43.747087223071297</v>
      </c>
      <c r="K54" s="514">
        <v>56.157630707485247</v>
      </c>
      <c r="L54" s="514">
        <v>32.861326532488413</v>
      </c>
      <c r="M54" s="514">
        <v>0.58516226768285518</v>
      </c>
    </row>
    <row r="55" spans="1:13" x14ac:dyDescent="0.25">
      <c r="A55" s="146" t="s">
        <v>576</v>
      </c>
      <c r="B55" s="355">
        <v>26107.123862428281</v>
      </c>
      <c r="C55" s="355">
        <v>11762.754752627496</v>
      </c>
      <c r="D55" s="355">
        <v>14344.36910980699</v>
      </c>
      <c r="E55" s="355"/>
      <c r="F55" s="355">
        <v>12911.143959913799</v>
      </c>
      <c r="G55" s="355">
        <v>7463.0763555144658</v>
      </c>
      <c r="H55" s="355">
        <v>5448.0676043982603</v>
      </c>
      <c r="I55" s="355"/>
      <c r="J55" s="516">
        <v>49.454486169941902</v>
      </c>
      <c r="K55" s="516">
        <v>63.446671400232425</v>
      </c>
      <c r="L55" s="516">
        <v>37.980531333882944</v>
      </c>
      <c r="M55" s="516">
        <v>0.59862133813601148</v>
      </c>
    </row>
    <row r="56" spans="1:13" x14ac:dyDescent="0.25">
      <c r="A56" s="147" t="s">
        <v>576</v>
      </c>
      <c r="B56" s="354">
        <v>26107.123862428281</v>
      </c>
      <c r="C56" s="354">
        <v>11762.754752627496</v>
      </c>
      <c r="D56" s="354">
        <v>14344.36910980699</v>
      </c>
      <c r="E56" s="354"/>
      <c r="F56" s="354">
        <v>12911.143959913799</v>
      </c>
      <c r="G56" s="354">
        <v>7463.0763555144658</v>
      </c>
      <c r="H56" s="354">
        <v>5448.0676043982603</v>
      </c>
      <c r="I56" s="354"/>
      <c r="J56" s="514">
        <v>49.454486169941902</v>
      </c>
      <c r="K56" s="514">
        <v>63.446671400232425</v>
      </c>
      <c r="L56" s="514">
        <v>37.980531333882944</v>
      </c>
      <c r="M56" s="514">
        <v>0.59862133813601148</v>
      </c>
    </row>
    <row r="57" spans="1:13" x14ac:dyDescent="0.25">
      <c r="A57" s="146" t="s">
        <v>577</v>
      </c>
      <c r="B57" s="355">
        <v>33075.013636084659</v>
      </c>
      <c r="C57" s="355">
        <v>15072.07838516471</v>
      </c>
      <c r="D57" s="355">
        <v>18002.935250930936</v>
      </c>
      <c r="E57" s="355"/>
      <c r="F57" s="355">
        <v>13476.028827803904</v>
      </c>
      <c r="G57" s="355">
        <v>8565.352159899976</v>
      </c>
      <c r="H57" s="355">
        <v>4910.6766679026678</v>
      </c>
      <c r="I57" s="355"/>
      <c r="J57" s="516">
        <v>40.743834533455512</v>
      </c>
      <c r="K57" s="516">
        <v>56.829270263955515</v>
      </c>
      <c r="L57" s="516">
        <v>27.277088982745671</v>
      </c>
      <c r="M57" s="516">
        <v>0.47998309420570573</v>
      </c>
    </row>
    <row r="58" spans="1:13" x14ac:dyDescent="0.25">
      <c r="A58" s="147" t="s">
        <v>577</v>
      </c>
      <c r="B58" s="354">
        <v>21159.255699511115</v>
      </c>
      <c r="C58" s="354">
        <v>9652.1348473845101</v>
      </c>
      <c r="D58" s="354">
        <v>11507.120852128866</v>
      </c>
      <c r="E58" s="354"/>
      <c r="F58" s="354">
        <v>8930.6556132934329</v>
      </c>
      <c r="G58" s="354">
        <v>5569.2715984815886</v>
      </c>
      <c r="H58" s="354">
        <v>3361.3840148117642</v>
      </c>
      <c r="I58" s="354"/>
      <c r="J58" s="514">
        <v>42.206851413493837</v>
      </c>
      <c r="K58" s="514">
        <v>57.699894236253577</v>
      </c>
      <c r="L58" s="514">
        <v>29.211338422588994</v>
      </c>
      <c r="M58" s="514">
        <v>0.50626329232047607</v>
      </c>
    </row>
    <row r="59" spans="1:13" x14ac:dyDescent="0.25">
      <c r="A59" s="147" t="s">
        <v>578</v>
      </c>
      <c r="B59" s="354">
        <v>11915.757936581816</v>
      </c>
      <c r="C59" s="354">
        <v>5419.9435377789432</v>
      </c>
      <c r="D59" s="354">
        <v>6495.8143988020265</v>
      </c>
      <c r="E59" s="354"/>
      <c r="F59" s="354">
        <v>4545.3732145093782</v>
      </c>
      <c r="G59" s="354">
        <v>2996.0805614184915</v>
      </c>
      <c r="H59" s="354">
        <v>1549.292653090911</v>
      </c>
      <c r="I59" s="354"/>
      <c r="J59" s="514">
        <v>38.145900904505112</v>
      </c>
      <c r="K59" s="514">
        <v>55.278815001201004</v>
      </c>
      <c r="L59" s="514">
        <v>23.850629928352532</v>
      </c>
      <c r="M59" s="514">
        <v>0.43146058626318867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3"/>
  <sheetViews>
    <sheetView zoomScale="120" zoomScaleNormal="120" workbookViewId="0">
      <selection activeCell="A3" sqref="A3:A4"/>
    </sheetView>
  </sheetViews>
  <sheetFormatPr defaultRowHeight="15" x14ac:dyDescent="0.25"/>
  <cols>
    <col min="1" max="1" width="15.7109375" style="1" customWidth="1"/>
    <col min="2" max="2" width="9" style="1" bestFit="1" customWidth="1"/>
    <col min="3" max="16384" width="9.140625" style="1"/>
  </cols>
  <sheetData>
    <row r="1" spans="1:13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x14ac:dyDescent="0.25">
      <c r="A2" s="660" t="s">
        <v>252</v>
      </c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</row>
    <row r="3" spans="1:13" ht="24.75" customHeight="1" x14ac:dyDescent="0.25">
      <c r="A3" s="678" t="s">
        <v>253</v>
      </c>
      <c r="B3" s="654" t="s">
        <v>248</v>
      </c>
      <c r="C3" s="654"/>
      <c r="D3" s="654"/>
      <c r="E3" s="66"/>
      <c r="F3" s="654" t="s">
        <v>249</v>
      </c>
      <c r="G3" s="654"/>
      <c r="H3" s="654"/>
      <c r="I3" s="66"/>
      <c r="J3" s="677" t="s">
        <v>250</v>
      </c>
      <c r="K3" s="677"/>
      <c r="L3" s="677"/>
      <c r="M3" s="654" t="s">
        <v>251</v>
      </c>
    </row>
    <row r="4" spans="1:13" x14ac:dyDescent="0.25">
      <c r="A4" s="679"/>
      <c r="B4" s="81" t="s">
        <v>2</v>
      </c>
      <c r="C4" s="81" t="s">
        <v>3</v>
      </c>
      <c r="D4" s="81" t="s">
        <v>4</v>
      </c>
      <c r="E4" s="82"/>
      <c r="F4" s="81" t="s">
        <v>2</v>
      </c>
      <c r="G4" s="81" t="s">
        <v>3</v>
      </c>
      <c r="H4" s="81" t="s">
        <v>4</v>
      </c>
      <c r="I4" s="82"/>
      <c r="J4" s="81" t="s">
        <v>2</v>
      </c>
      <c r="K4" s="81" t="s">
        <v>3</v>
      </c>
      <c r="L4" s="81" t="s">
        <v>4</v>
      </c>
      <c r="M4" s="656"/>
    </row>
    <row r="5" spans="1:13" x14ac:dyDescent="0.25">
      <c r="A5" s="394" t="s">
        <v>546</v>
      </c>
      <c r="B5" s="349">
        <v>1480563.4304309946</v>
      </c>
      <c r="C5" s="349">
        <v>692100.30438551924</v>
      </c>
      <c r="D5" s="349">
        <v>788463.12605587218</v>
      </c>
      <c r="E5" s="349"/>
      <c r="F5" s="349">
        <v>937685.917123224</v>
      </c>
      <c r="G5" s="349">
        <v>501692.61787559406</v>
      </c>
      <c r="H5" s="395">
        <v>435993.29925411684</v>
      </c>
      <c r="I5" s="395"/>
      <c r="J5" s="396">
        <v>63.333045910501944</v>
      </c>
      <c r="K5" s="396">
        <v>72.488426127434494</v>
      </c>
      <c r="L5" s="396">
        <v>55.296599783012411</v>
      </c>
      <c r="M5" s="397">
        <v>0.76283349959621294</v>
      </c>
    </row>
    <row r="6" spans="1:13" x14ac:dyDescent="0.25">
      <c r="A6" s="72"/>
      <c r="B6" s="16"/>
      <c r="C6" s="16"/>
      <c r="D6" s="16"/>
      <c r="E6" s="16"/>
      <c r="F6" s="16"/>
      <c r="G6" s="16"/>
      <c r="H6" s="84"/>
      <c r="I6" s="84"/>
      <c r="J6" s="85"/>
      <c r="K6" s="85"/>
      <c r="L6" s="85"/>
      <c r="M6" s="86"/>
    </row>
    <row r="7" spans="1:13" x14ac:dyDescent="0.25">
      <c r="A7" s="394" t="s">
        <v>245</v>
      </c>
      <c r="B7" s="349"/>
      <c r="C7" s="349"/>
      <c r="D7" s="349"/>
      <c r="E7" s="349"/>
      <c r="F7" s="349"/>
      <c r="G7" s="349"/>
      <c r="H7" s="395"/>
      <c r="I7" s="395"/>
      <c r="J7" s="396"/>
      <c r="K7" s="396"/>
      <c r="L7" s="396"/>
      <c r="M7" s="397"/>
    </row>
    <row r="8" spans="1:13" x14ac:dyDescent="0.25">
      <c r="A8" s="75" t="s">
        <v>158</v>
      </c>
      <c r="B8" s="90">
        <v>331178.31022806506</v>
      </c>
      <c r="C8" s="90">
        <v>159900.68428233761</v>
      </c>
      <c r="D8" s="90">
        <v>171277.62594403146</v>
      </c>
      <c r="E8" s="90"/>
      <c r="F8" s="90">
        <v>220278.78291280934</v>
      </c>
      <c r="G8" s="90">
        <v>111515.22062701608</v>
      </c>
      <c r="H8" s="91">
        <v>108763.56228589856</v>
      </c>
      <c r="I8" s="91"/>
      <c r="J8" s="92">
        <v>66.513650233262879</v>
      </c>
      <c r="K8" s="92">
        <v>69.740302317947453</v>
      </c>
      <c r="L8" s="92">
        <v>63.501325223526301</v>
      </c>
      <c r="M8" s="93">
        <v>0.91053986164302059</v>
      </c>
    </row>
    <row r="9" spans="1:13" x14ac:dyDescent="0.25">
      <c r="A9" s="75" t="s">
        <v>159</v>
      </c>
      <c r="B9" s="90">
        <v>253612.50167771365</v>
      </c>
      <c r="C9" s="90">
        <v>120332.93117777277</v>
      </c>
      <c r="D9" s="90">
        <v>133279.57049874973</v>
      </c>
      <c r="E9" s="90"/>
      <c r="F9" s="90">
        <v>177990.42497540073</v>
      </c>
      <c r="G9" s="90">
        <v>90594.28683452736</v>
      </c>
      <c r="H9" s="91">
        <v>87396.138140611525</v>
      </c>
      <c r="I9" s="91"/>
      <c r="J9" s="92">
        <v>70.182039054900287</v>
      </c>
      <c r="K9" s="92">
        <v>75.286362550813976</v>
      </c>
      <c r="L9" s="92">
        <v>65.573544252522538</v>
      </c>
      <c r="M9" s="93">
        <v>0.87098834411430304</v>
      </c>
    </row>
    <row r="10" spans="1:13" x14ac:dyDescent="0.25">
      <c r="A10" s="75" t="s">
        <v>160</v>
      </c>
      <c r="B10" s="90">
        <v>189690.91290030634</v>
      </c>
      <c r="C10" s="90">
        <v>90364.36960275771</v>
      </c>
      <c r="D10" s="90">
        <v>99326.543297138676</v>
      </c>
      <c r="E10" s="90"/>
      <c r="F10" s="90">
        <v>130770.02391395604</v>
      </c>
      <c r="G10" s="90">
        <v>69229.228072332611</v>
      </c>
      <c r="H10" s="91">
        <v>61540.795841930223</v>
      </c>
      <c r="I10" s="91"/>
      <c r="J10" s="92">
        <v>68.938475710274346</v>
      </c>
      <c r="K10" s="92">
        <v>76.61120016279466</v>
      </c>
      <c r="L10" s="92">
        <v>61.958056526459764</v>
      </c>
      <c r="M10" s="93">
        <v>0.80873366289527171</v>
      </c>
    </row>
    <row r="11" spans="1:13" x14ac:dyDescent="0.25">
      <c r="A11" s="75" t="s">
        <v>161</v>
      </c>
      <c r="B11" s="90">
        <v>149214.26087655255</v>
      </c>
      <c r="C11" s="90">
        <v>71262.157270412878</v>
      </c>
      <c r="D11" s="90">
        <v>77952.103605964614</v>
      </c>
      <c r="E11" s="90"/>
      <c r="F11" s="90">
        <v>98142.525639576415</v>
      </c>
      <c r="G11" s="90">
        <v>53415.869280910367</v>
      </c>
      <c r="H11" s="91">
        <v>44726.656358470762</v>
      </c>
      <c r="I11" s="91"/>
      <c r="J11" s="92">
        <v>65.772885958043389</v>
      </c>
      <c r="K11" s="92">
        <v>74.956851331641104</v>
      </c>
      <c r="L11" s="92">
        <v>57.377099897845255</v>
      </c>
      <c r="M11" s="93">
        <v>0.7654683845241107</v>
      </c>
    </row>
    <row r="12" spans="1:13" x14ac:dyDescent="0.25">
      <c r="A12" s="75" t="s">
        <v>162</v>
      </c>
      <c r="B12" s="90">
        <v>115018.1202621515</v>
      </c>
      <c r="C12" s="90">
        <v>53204.848983737604</v>
      </c>
      <c r="D12" s="90">
        <v>61813.271278116779</v>
      </c>
      <c r="E12" s="90"/>
      <c r="F12" s="90">
        <v>71626.318011821786</v>
      </c>
      <c r="G12" s="90">
        <v>39507.822951820941</v>
      </c>
      <c r="H12" s="91">
        <v>32118.495059965557</v>
      </c>
      <c r="I12" s="91"/>
      <c r="J12" s="92">
        <v>62.273942443609634</v>
      </c>
      <c r="K12" s="92">
        <v>74.256056931753335</v>
      </c>
      <c r="L12" s="92">
        <v>51.960516561974316</v>
      </c>
      <c r="M12" s="93">
        <v>0.69974785504339088</v>
      </c>
    </row>
    <row r="13" spans="1:13" x14ac:dyDescent="0.25">
      <c r="A13" s="75" t="s">
        <v>163</v>
      </c>
      <c r="B13" s="90">
        <v>85722.473863047417</v>
      </c>
      <c r="C13" s="90">
        <v>39923.834394818674</v>
      </c>
      <c r="D13" s="90">
        <v>45798.639468108398</v>
      </c>
      <c r="E13" s="90"/>
      <c r="F13" s="90">
        <v>50708.780325751206</v>
      </c>
      <c r="G13" s="90">
        <v>28785.580194905458</v>
      </c>
      <c r="H13" s="91">
        <v>21923.200130847203</v>
      </c>
      <c r="I13" s="91"/>
      <c r="J13" s="92">
        <v>59.154592769638093</v>
      </c>
      <c r="K13" s="92">
        <v>72.101241354313629</v>
      </c>
      <c r="L13" s="92">
        <v>47.868671177697699</v>
      </c>
      <c r="M13" s="93">
        <v>0.66390911277748532</v>
      </c>
    </row>
    <row r="14" spans="1:13" x14ac:dyDescent="0.25">
      <c r="A14" s="75" t="s">
        <v>164</v>
      </c>
      <c r="B14" s="90">
        <v>89190.229122333185</v>
      </c>
      <c r="C14" s="90">
        <v>39751.441389339525</v>
      </c>
      <c r="D14" s="90">
        <v>49438.787732918063</v>
      </c>
      <c r="E14" s="90"/>
      <c r="F14" s="90">
        <v>48338.940709114468</v>
      </c>
      <c r="G14" s="90">
        <v>27627.770903037006</v>
      </c>
      <c r="H14" s="91">
        <v>20711.16980605368</v>
      </c>
      <c r="I14" s="91"/>
      <c r="J14" s="92">
        <v>54.197574313669598</v>
      </c>
      <c r="K14" s="92">
        <v>69.501305958856562</v>
      </c>
      <c r="L14" s="92">
        <v>41.892551892555183</v>
      </c>
      <c r="M14" s="93">
        <v>0.60275920451559239</v>
      </c>
    </row>
    <row r="15" spans="1:13" x14ac:dyDescent="0.25">
      <c r="A15" s="75" t="s">
        <v>165</v>
      </c>
      <c r="B15" s="90">
        <v>70521.804831361733</v>
      </c>
      <c r="C15" s="90">
        <v>32366.409287686954</v>
      </c>
      <c r="D15" s="90">
        <v>38155.395543600389</v>
      </c>
      <c r="E15" s="90"/>
      <c r="F15" s="90">
        <v>38790.433451965582</v>
      </c>
      <c r="G15" s="90">
        <v>22406.213956894069</v>
      </c>
      <c r="H15" s="91">
        <v>16384.219495076504</v>
      </c>
      <c r="I15" s="91"/>
      <c r="J15" s="92">
        <v>55.004879050887844</v>
      </c>
      <c r="K15" s="92">
        <v>69.226752210139935</v>
      </c>
      <c r="L15" s="92">
        <v>42.940766991537338</v>
      </c>
      <c r="M15" s="93">
        <v>0.6202915147772543</v>
      </c>
    </row>
    <row r="16" spans="1:13" x14ac:dyDescent="0.25">
      <c r="A16" s="75" t="s">
        <v>166</v>
      </c>
      <c r="B16" s="90">
        <v>59058.525477887379</v>
      </c>
      <c r="C16" s="90">
        <v>26285.257302086498</v>
      </c>
      <c r="D16" s="90">
        <v>32773.268175744815</v>
      </c>
      <c r="E16" s="90"/>
      <c r="F16" s="90">
        <v>32426.774107873578</v>
      </c>
      <c r="G16" s="90">
        <v>18714.301554280173</v>
      </c>
      <c r="H16" s="91">
        <v>13712.472553612522</v>
      </c>
      <c r="I16" s="91"/>
      <c r="J16" s="92">
        <v>54.906169508156793</v>
      </c>
      <c r="K16" s="92">
        <v>71.196950211325429</v>
      </c>
      <c r="L16" s="92">
        <v>41.840418477885891</v>
      </c>
      <c r="M16" s="93">
        <v>0.58767149932259677</v>
      </c>
    </row>
    <row r="17" spans="1:13" x14ac:dyDescent="0.25">
      <c r="A17" s="75" t="s">
        <v>167</v>
      </c>
      <c r="B17" s="90">
        <v>49802.183950442632</v>
      </c>
      <c r="C17" s="90">
        <v>22234.777867564058</v>
      </c>
      <c r="D17" s="90">
        <v>27567.406082850383</v>
      </c>
      <c r="E17" s="90"/>
      <c r="F17" s="90">
        <v>26076.395024240781</v>
      </c>
      <c r="G17" s="90">
        <v>15372.505108747171</v>
      </c>
      <c r="H17" s="91">
        <v>10703.889915506672</v>
      </c>
      <c r="I17" s="91"/>
      <c r="J17" s="92">
        <v>52.359942789274484</v>
      </c>
      <c r="K17" s="92">
        <v>69.137210186265378</v>
      </c>
      <c r="L17" s="92">
        <v>38.828063414217318</v>
      </c>
      <c r="M17" s="93">
        <v>0.56160876768977297</v>
      </c>
    </row>
    <row r="18" spans="1:13" x14ac:dyDescent="0.25">
      <c r="A18" s="75" t="s">
        <v>254</v>
      </c>
      <c r="B18" s="90">
        <v>33518.470864617128</v>
      </c>
      <c r="C18" s="90">
        <v>14007.278104330895</v>
      </c>
      <c r="D18" s="90">
        <v>19511.192760302081</v>
      </c>
      <c r="E18" s="90"/>
      <c r="F18" s="90">
        <v>16670.581773430175</v>
      </c>
      <c r="G18" s="90">
        <v>9625.0784934544099</v>
      </c>
      <c r="H18" s="91">
        <v>7045.5032799721894</v>
      </c>
      <c r="I18" s="91"/>
      <c r="J18" s="92">
        <v>49.735508044982019</v>
      </c>
      <c r="K18" s="92">
        <v>68.714838255964921</v>
      </c>
      <c r="L18" s="92">
        <v>36.110059320962741</v>
      </c>
      <c r="M18" s="93">
        <v>0.52550599313719759</v>
      </c>
    </row>
    <row r="19" spans="1:13" x14ac:dyDescent="0.25">
      <c r="A19" s="75" t="s">
        <v>255</v>
      </c>
      <c r="B19" s="90">
        <v>24197.523673190888</v>
      </c>
      <c r="C19" s="90">
        <v>10213.640284406632</v>
      </c>
      <c r="D19" s="90">
        <v>13983.883388790953</v>
      </c>
      <c r="E19" s="90"/>
      <c r="F19" s="90">
        <v>11510.20004564657</v>
      </c>
      <c r="G19" s="90">
        <v>6865.733360560137</v>
      </c>
      <c r="H19" s="91">
        <v>4644.4666850851891</v>
      </c>
      <c r="I19" s="91"/>
      <c r="J19" s="92">
        <v>47.567677590074204</v>
      </c>
      <c r="K19" s="92">
        <v>67.221217600960856</v>
      </c>
      <c r="L19" s="92">
        <v>33.212996389885745</v>
      </c>
      <c r="M19" s="93">
        <v>0.49408501623765588</v>
      </c>
    </row>
    <row r="20" spans="1:13" x14ac:dyDescent="0.25">
      <c r="A20" s="75" t="s">
        <v>256</v>
      </c>
      <c r="B20" s="90">
        <v>14401.294366056232</v>
      </c>
      <c r="C20" s="90">
        <v>6158.9666910908354</v>
      </c>
      <c r="D20" s="90">
        <v>8242.3276749620545</v>
      </c>
      <c r="E20" s="90"/>
      <c r="F20" s="90">
        <v>7427.2065335183279</v>
      </c>
      <c r="G20" s="90">
        <v>4212.280098005529</v>
      </c>
      <c r="H20" s="91">
        <v>3214.9264355136802</v>
      </c>
      <c r="I20" s="91"/>
      <c r="J20" s="92">
        <v>51.573187414490803</v>
      </c>
      <c r="K20" s="92">
        <v>68.392642942824082</v>
      </c>
      <c r="L20" s="92">
        <v>39.005079175383472</v>
      </c>
      <c r="M20" s="93">
        <v>0.57031103781135539</v>
      </c>
    </row>
    <row r="21" spans="1:13" x14ac:dyDescent="0.25">
      <c r="A21" s="75" t="s">
        <v>257</v>
      </c>
      <c r="B21" s="90">
        <v>10704.929310745412</v>
      </c>
      <c r="C21" s="90">
        <v>4447.458554222666</v>
      </c>
      <c r="D21" s="90">
        <v>6257.470756522097</v>
      </c>
      <c r="E21" s="90"/>
      <c r="F21" s="90">
        <v>5609.8065263115523</v>
      </c>
      <c r="G21" s="90">
        <v>3053.6260283699298</v>
      </c>
      <c r="H21" s="91">
        <v>2556.1804979418753</v>
      </c>
      <c r="I21" s="91"/>
      <c r="J21" s="92">
        <v>52.403956751778956</v>
      </c>
      <c r="K21" s="92">
        <v>68.660022148390468</v>
      </c>
      <c r="L21" s="92">
        <v>40.850059031878246</v>
      </c>
      <c r="M21" s="93">
        <v>0.59496134364174325</v>
      </c>
    </row>
    <row r="22" spans="1:13" x14ac:dyDescent="0.25">
      <c r="A22" s="75" t="s">
        <v>258</v>
      </c>
      <c r="B22" s="90">
        <v>2626.364644561675</v>
      </c>
      <c r="C22" s="90">
        <v>962.87723959082587</v>
      </c>
      <c r="D22" s="90">
        <v>1663.4874049708087</v>
      </c>
      <c r="E22" s="90"/>
      <c r="F22" s="90">
        <v>784.33862099661485</v>
      </c>
      <c r="G22" s="90">
        <v>476.51341652383888</v>
      </c>
      <c r="H22" s="91">
        <v>307.82520447276454</v>
      </c>
      <c r="I22" s="91"/>
      <c r="J22" s="92">
        <v>29.864041256446054</v>
      </c>
      <c r="K22" s="92">
        <v>49.488491048592955</v>
      </c>
      <c r="L22" s="92">
        <v>18.504811250925396</v>
      </c>
      <c r="M22" s="93">
        <v>0.37392150899803039</v>
      </c>
    </row>
    <row r="23" spans="1:13" x14ac:dyDescent="0.25">
      <c r="A23" s="75" t="s">
        <v>259</v>
      </c>
      <c r="B23" s="90">
        <v>1381.5195176737705</v>
      </c>
      <c r="C23" s="90">
        <v>466.66300998071046</v>
      </c>
      <c r="D23" s="90">
        <v>914.85650769307256</v>
      </c>
      <c r="E23" s="90"/>
      <c r="F23" s="90">
        <v>329.9886191948035</v>
      </c>
      <c r="G23" s="90">
        <v>184.69512268365918</v>
      </c>
      <c r="H23" s="91">
        <v>145.29349651114546</v>
      </c>
      <c r="I23" s="91"/>
      <c r="J23" s="92">
        <v>23.885918003565056</v>
      </c>
      <c r="K23" s="92">
        <v>39.577836411609631</v>
      </c>
      <c r="L23" s="92">
        <v>15.881561238223169</v>
      </c>
      <c r="M23" s="93">
        <v>0.40127411395243739</v>
      </c>
    </row>
    <row r="24" spans="1:13" x14ac:dyDescent="0.25">
      <c r="A24" s="75" t="s">
        <v>260</v>
      </c>
      <c r="B24" s="90">
        <v>724.00488091995044</v>
      </c>
      <c r="C24" s="90">
        <v>216.70894394882657</v>
      </c>
      <c r="D24" s="90">
        <v>507.29593697111522</v>
      </c>
      <c r="E24" s="90"/>
      <c r="F24" s="90">
        <v>204.39593576991604</v>
      </c>
      <c r="G24" s="90">
        <v>105.89187033863149</v>
      </c>
      <c r="H24" s="91">
        <v>98.504065431285085</v>
      </c>
      <c r="I24" s="91"/>
      <c r="J24" s="92">
        <v>28.231292517006537</v>
      </c>
      <c r="K24" s="92">
        <v>48.863636363636395</v>
      </c>
      <c r="L24" s="92">
        <v>19.417475728155409</v>
      </c>
      <c r="M24" s="93">
        <v>0.39738089862271508</v>
      </c>
    </row>
    <row r="25" spans="1:13" x14ac:dyDescent="0.25">
      <c r="A25" s="384" t="s">
        <v>6</v>
      </c>
      <c r="B25" s="349">
        <v>730874.8934260786</v>
      </c>
      <c r="C25" s="349">
        <v>342054.15885281068</v>
      </c>
      <c r="D25" s="349">
        <v>388820.73457559053</v>
      </c>
      <c r="E25" s="349"/>
      <c r="F25" s="349">
        <v>593732.16724270058</v>
      </c>
      <c r="G25" s="349">
        <v>298107.78792379849</v>
      </c>
      <c r="H25" s="395">
        <v>295624.37931912433</v>
      </c>
      <c r="I25" s="395"/>
      <c r="J25" s="396">
        <v>81.235813759485055</v>
      </c>
      <c r="K25" s="396">
        <v>87.152218503522732</v>
      </c>
      <c r="L25" s="396">
        <v>76.031022276055907</v>
      </c>
      <c r="M25" s="397">
        <v>0.87239342361643613</v>
      </c>
    </row>
    <row r="26" spans="1:13" x14ac:dyDescent="0.25">
      <c r="A26" s="89" t="s">
        <v>158</v>
      </c>
      <c r="B26" s="18">
        <v>168576.15999259788</v>
      </c>
      <c r="C26" s="18">
        <v>81652.979537944557</v>
      </c>
      <c r="D26" s="18">
        <v>86923.180454758622</v>
      </c>
      <c r="E26" s="18"/>
      <c r="F26" s="18">
        <v>143073.96448740491</v>
      </c>
      <c r="G26" s="18">
        <v>70317.307174435278</v>
      </c>
      <c r="H26" s="87">
        <v>72756.657313074931</v>
      </c>
      <c r="I26" s="87"/>
      <c r="J26" s="77">
        <v>84.872003546413168</v>
      </c>
      <c r="K26" s="77">
        <v>86.117258148252034</v>
      </c>
      <c r="L26" s="77">
        <v>83.702249425786121</v>
      </c>
      <c r="M26" s="88">
        <v>0.97195673928321724</v>
      </c>
    </row>
    <row r="27" spans="1:13" x14ac:dyDescent="0.25">
      <c r="A27" s="89" t="s">
        <v>159</v>
      </c>
      <c r="B27" s="18">
        <v>131943.75138215115</v>
      </c>
      <c r="C27" s="18">
        <v>61549.992531201067</v>
      </c>
      <c r="D27" s="18">
        <v>70393.75885124589</v>
      </c>
      <c r="E27" s="18"/>
      <c r="F27" s="18">
        <v>114373.47653030344</v>
      </c>
      <c r="G27" s="18">
        <v>54759.387090841468</v>
      </c>
      <c r="H27" s="87">
        <v>59614.08943968836</v>
      </c>
      <c r="I27" s="87"/>
      <c r="J27" s="77">
        <v>86.683511217811557</v>
      </c>
      <c r="K27" s="77">
        <v>88.967333445244449</v>
      </c>
      <c r="L27" s="77">
        <v>84.686612012806393</v>
      </c>
      <c r="M27" s="88">
        <v>0.95188434601029537</v>
      </c>
    </row>
    <row r="28" spans="1:13" x14ac:dyDescent="0.25">
      <c r="A28" s="89" t="s">
        <v>160</v>
      </c>
      <c r="B28" s="18">
        <v>96868.728089521115</v>
      </c>
      <c r="C28" s="18">
        <v>44889.040330907912</v>
      </c>
      <c r="D28" s="18">
        <v>51979.687758728804</v>
      </c>
      <c r="E28" s="18"/>
      <c r="F28" s="18">
        <v>83301.312242794054</v>
      </c>
      <c r="G28" s="18">
        <v>40393.008863623945</v>
      </c>
      <c r="H28" s="87">
        <v>42908.303379199839</v>
      </c>
      <c r="I28" s="87"/>
      <c r="J28" s="77">
        <v>85.994018798027923</v>
      </c>
      <c r="K28" s="77">
        <v>89.984122106040047</v>
      </c>
      <c r="L28" s="77">
        <v>82.548213021834883</v>
      </c>
      <c r="M28" s="88">
        <v>0.91736420926080198</v>
      </c>
    </row>
    <row r="29" spans="1:13" x14ac:dyDescent="0.25">
      <c r="A29" s="89" t="s">
        <v>161</v>
      </c>
      <c r="B29" s="18">
        <v>76805.359019607422</v>
      </c>
      <c r="C29" s="18">
        <v>35858.980556136477</v>
      </c>
      <c r="D29" s="18">
        <v>40946.378463404406</v>
      </c>
      <c r="E29" s="18"/>
      <c r="F29" s="18">
        <v>63745.011369949731</v>
      </c>
      <c r="G29" s="18">
        <v>31831.507455810599</v>
      </c>
      <c r="H29" s="87">
        <v>31913.503914140587</v>
      </c>
      <c r="I29" s="87"/>
      <c r="J29" s="77">
        <v>82.995525551371017</v>
      </c>
      <c r="K29" s="77">
        <v>88.768578922586883</v>
      </c>
      <c r="L29" s="77">
        <v>77.939747327499489</v>
      </c>
      <c r="M29" s="88">
        <v>0.87801053338331603</v>
      </c>
    </row>
    <row r="30" spans="1:13" x14ac:dyDescent="0.25">
      <c r="A30" s="89" t="s">
        <v>162</v>
      </c>
      <c r="B30" s="18">
        <v>60152.842996934523</v>
      </c>
      <c r="C30" s="18">
        <v>27589.396567503281</v>
      </c>
      <c r="D30" s="18">
        <v>32563.446429432697</v>
      </c>
      <c r="E30" s="18"/>
      <c r="F30" s="18">
        <v>48037.866278678805</v>
      </c>
      <c r="G30" s="18">
        <v>24345.713142390523</v>
      </c>
      <c r="H30" s="87">
        <v>23692.153136289737</v>
      </c>
      <c r="I30" s="87"/>
      <c r="J30" s="77">
        <v>79.859677257684183</v>
      </c>
      <c r="K30" s="77">
        <v>88.243006993008706</v>
      </c>
      <c r="L30" s="77">
        <v>72.756896870952446</v>
      </c>
      <c r="M30" s="88">
        <v>0.82450609232657734</v>
      </c>
    </row>
    <row r="31" spans="1:13" x14ac:dyDescent="0.25">
      <c r="A31" s="89" t="s">
        <v>163</v>
      </c>
      <c r="B31" s="18">
        <v>44632.601597445188</v>
      </c>
      <c r="C31" s="18">
        <v>21255.170161511713</v>
      </c>
      <c r="D31" s="18">
        <v>23377.43143593493</v>
      </c>
      <c r="E31" s="18"/>
      <c r="F31" s="18">
        <v>34044.206000450715</v>
      </c>
      <c r="G31" s="18">
        <v>18288.827698397443</v>
      </c>
      <c r="H31" s="87">
        <v>15755.378302054725</v>
      </c>
      <c r="I31" s="87"/>
      <c r="J31" s="77">
        <v>76.276544010370657</v>
      </c>
      <c r="K31" s="77">
        <v>86.044136835545643</v>
      </c>
      <c r="L31" s="77">
        <v>67.395677515873331</v>
      </c>
      <c r="M31" s="88">
        <v>0.78326868040625797</v>
      </c>
    </row>
    <row r="32" spans="1:13" x14ac:dyDescent="0.25">
      <c r="A32" s="89" t="s">
        <v>164</v>
      </c>
      <c r="B32" s="18">
        <v>40927.348086578495</v>
      </c>
      <c r="C32" s="18">
        <v>19094.599921455901</v>
      </c>
      <c r="D32" s="18">
        <v>21832.748165121146</v>
      </c>
      <c r="E32" s="18"/>
      <c r="F32" s="18">
        <v>29759.85635202855</v>
      </c>
      <c r="G32" s="18">
        <v>16136.723732310977</v>
      </c>
      <c r="H32" s="87">
        <v>13623.132619736185</v>
      </c>
      <c r="I32" s="87"/>
      <c r="J32" s="77">
        <v>72.713864306824249</v>
      </c>
      <c r="K32" s="77">
        <v>84.509357612562255</v>
      </c>
      <c r="L32" s="77">
        <v>62.39769962399258</v>
      </c>
      <c r="M32" s="88">
        <v>0.73835254919411675</v>
      </c>
    </row>
    <row r="33" spans="1:13" x14ac:dyDescent="0.25">
      <c r="A33" s="89" t="s">
        <v>165</v>
      </c>
      <c r="B33" s="18">
        <v>31668.591966329586</v>
      </c>
      <c r="C33" s="18">
        <v>15088.790453869613</v>
      </c>
      <c r="D33" s="18">
        <v>16579.801512481165</v>
      </c>
      <c r="E33" s="18"/>
      <c r="F33" s="18">
        <v>23048.495643679744</v>
      </c>
      <c r="G33" s="18">
        <v>12653.67360753755</v>
      </c>
      <c r="H33" s="87">
        <v>10394.822036150694</v>
      </c>
      <c r="I33" s="87"/>
      <c r="J33" s="77">
        <v>72.780298120608535</v>
      </c>
      <c r="K33" s="77">
        <v>83.861417826839599</v>
      </c>
      <c r="L33" s="77">
        <v>62.695696497468539</v>
      </c>
      <c r="M33" s="88">
        <v>0.74761073831264235</v>
      </c>
    </row>
    <row r="34" spans="1:13" x14ac:dyDescent="0.25">
      <c r="A34" s="89" t="s">
        <v>166</v>
      </c>
      <c r="B34" s="18">
        <v>24575.72559440132</v>
      </c>
      <c r="C34" s="18">
        <v>11363.073751945594</v>
      </c>
      <c r="D34" s="18">
        <v>13212.651842466526</v>
      </c>
      <c r="E34" s="18"/>
      <c r="F34" s="18">
        <v>18021.313418537735</v>
      </c>
      <c r="G34" s="18">
        <v>9765.8206098051287</v>
      </c>
      <c r="H34" s="87">
        <v>8255.492808733532</v>
      </c>
      <c r="I34" s="87"/>
      <c r="J34" s="77">
        <v>73.329730791944328</v>
      </c>
      <c r="K34" s="77">
        <v>85.943476413065426</v>
      </c>
      <c r="L34" s="77">
        <v>62.481725146180054</v>
      </c>
      <c r="M34" s="88">
        <v>0.7270095154852424</v>
      </c>
    </row>
    <row r="35" spans="1:13" x14ac:dyDescent="0.25">
      <c r="A35" s="89" t="s">
        <v>167</v>
      </c>
      <c r="B35" s="18">
        <v>20134.082125069559</v>
      </c>
      <c r="C35" s="18">
        <v>9116.2951445960807</v>
      </c>
      <c r="D35" s="18">
        <v>11017.786980477587</v>
      </c>
      <c r="E35" s="18"/>
      <c r="F35" s="18">
        <v>14139.855480534461</v>
      </c>
      <c r="G35" s="18">
        <v>7680.81972055601</v>
      </c>
      <c r="H35" s="87">
        <v>6459.0357599769086</v>
      </c>
      <c r="I35" s="87"/>
      <c r="J35" s="77">
        <v>70.228458355832558</v>
      </c>
      <c r="K35" s="77">
        <v>84.253741226306772</v>
      </c>
      <c r="L35" s="77">
        <v>58.62371246985014</v>
      </c>
      <c r="M35" s="88">
        <v>0.69579951722720534</v>
      </c>
    </row>
    <row r="36" spans="1:13" x14ac:dyDescent="0.25">
      <c r="A36" s="89" t="s">
        <v>254</v>
      </c>
      <c r="B36" s="18">
        <v>13402.709402746081</v>
      </c>
      <c r="C36" s="18">
        <v>5810.5085596277477</v>
      </c>
      <c r="D36" s="18">
        <v>7592.200843115691</v>
      </c>
      <c r="E36" s="18"/>
      <c r="F36" s="18">
        <v>9052.5236131347792</v>
      </c>
      <c r="G36" s="18">
        <v>4832.8557102224768</v>
      </c>
      <c r="H36" s="87">
        <v>4219.6679029128736</v>
      </c>
      <c r="I36" s="87"/>
      <c r="J36" s="77">
        <v>67.54248966466487</v>
      </c>
      <c r="K36" s="77">
        <v>83.17440135621996</v>
      </c>
      <c r="L36" s="77">
        <v>55.578981511517803</v>
      </c>
      <c r="M36" s="88">
        <v>0.66822220064420679</v>
      </c>
    </row>
    <row r="37" spans="1:13" x14ac:dyDescent="0.25">
      <c r="A37" s="89" t="s">
        <v>255</v>
      </c>
      <c r="B37" s="18">
        <v>9349.2671102466738</v>
      </c>
      <c r="C37" s="18">
        <v>4043.591885954474</v>
      </c>
      <c r="D37" s="18">
        <v>5305.6752242925322</v>
      </c>
      <c r="E37" s="18"/>
      <c r="F37" s="18">
        <v>5929.9447389631523</v>
      </c>
      <c r="G37" s="18">
        <v>3319.5870050344342</v>
      </c>
      <c r="H37" s="87">
        <v>2610.3577339290891</v>
      </c>
      <c r="I37" s="87"/>
      <c r="J37" s="77">
        <v>63.426840510996414</v>
      </c>
      <c r="K37" s="77">
        <v>82.095006090127569</v>
      </c>
      <c r="L37" s="77">
        <v>49.199350197261076</v>
      </c>
      <c r="M37" s="88">
        <v>0.59929772272929527</v>
      </c>
    </row>
    <row r="38" spans="1:13" x14ac:dyDescent="0.25">
      <c r="A38" s="89" t="s">
        <v>256</v>
      </c>
      <c r="B38" s="18">
        <v>5595.030916496863</v>
      </c>
      <c r="C38" s="18">
        <v>2386.2609850728863</v>
      </c>
      <c r="D38" s="18">
        <v>3208.7699314242241</v>
      </c>
      <c r="E38" s="18"/>
      <c r="F38" s="18">
        <v>3677.8955430407805</v>
      </c>
      <c r="G38" s="18">
        <v>1978.7004143509039</v>
      </c>
      <c r="H38" s="87">
        <v>1699.1951286896476</v>
      </c>
      <c r="I38" s="87"/>
      <c r="J38" s="77">
        <v>65.735035211267544</v>
      </c>
      <c r="K38" s="77">
        <v>82.92053663570529</v>
      </c>
      <c r="L38" s="77">
        <v>52.9547198772038</v>
      </c>
      <c r="M38" s="88">
        <v>0.63862008165540118</v>
      </c>
    </row>
    <row r="39" spans="1:13" x14ac:dyDescent="0.25">
      <c r="A39" s="89" t="s">
        <v>257</v>
      </c>
      <c r="B39" s="18">
        <v>4352.6483912450767</v>
      </c>
      <c r="C39" s="18">
        <v>1794.0052916672544</v>
      </c>
      <c r="D39" s="18">
        <v>2558.6430995776577</v>
      </c>
      <c r="E39" s="18"/>
      <c r="F39" s="18">
        <v>2822.1414746063797</v>
      </c>
      <c r="G39" s="18">
        <v>1455.3975667472303</v>
      </c>
      <c r="H39" s="87">
        <v>1366.7439078590785</v>
      </c>
      <c r="I39" s="87"/>
      <c r="J39" s="77">
        <v>64.837340876940942</v>
      </c>
      <c r="K39" s="77">
        <v>81.125600549073596</v>
      </c>
      <c r="L39" s="77">
        <v>53.416746871991144</v>
      </c>
      <c r="M39" s="88">
        <v>0.65844501008875589</v>
      </c>
    </row>
    <row r="40" spans="1:13" x14ac:dyDescent="0.25">
      <c r="A40" s="89" t="s">
        <v>258</v>
      </c>
      <c r="B40" s="18">
        <v>1047.8369960253103</v>
      </c>
      <c r="C40" s="18">
        <v>347.22683064527826</v>
      </c>
      <c r="D40" s="18">
        <v>700.61016538001934</v>
      </c>
      <c r="E40" s="18"/>
      <c r="F40" s="18">
        <v>432.18658707976095</v>
      </c>
      <c r="G40" s="18">
        <v>226.559350491955</v>
      </c>
      <c r="H40" s="87">
        <v>205.62723658780709</v>
      </c>
      <c r="I40" s="87"/>
      <c r="J40" s="77">
        <v>41.245593419506051</v>
      </c>
      <c r="K40" s="77">
        <v>65.248226950354763</v>
      </c>
      <c r="L40" s="77">
        <v>29.349736379613113</v>
      </c>
      <c r="M40" s="88">
        <v>0.44981661190493905</v>
      </c>
    </row>
    <row r="41" spans="1:13" x14ac:dyDescent="0.25">
      <c r="A41" s="89" t="s">
        <v>259</v>
      </c>
      <c r="B41" s="18">
        <v>531.92195332893721</v>
      </c>
      <c r="C41" s="18">
        <v>139.13699242169019</v>
      </c>
      <c r="D41" s="18">
        <v>392.78496090724724</v>
      </c>
      <c r="E41" s="18"/>
      <c r="F41" s="18">
        <v>169.91951286896654</v>
      </c>
      <c r="G41" s="18">
        <v>81.265853980810135</v>
      </c>
      <c r="H41" s="87">
        <v>88.653658888156542</v>
      </c>
      <c r="I41" s="87"/>
      <c r="J41" s="77">
        <v>31.944444444444507</v>
      </c>
      <c r="K41" s="77">
        <v>58.407079646017571</v>
      </c>
      <c r="L41" s="77">
        <v>22.57053291536057</v>
      </c>
      <c r="M41" s="88">
        <v>0.38643488173268936</v>
      </c>
    </row>
    <row r="42" spans="1:13" x14ac:dyDescent="0.25">
      <c r="A42" s="89" t="s">
        <v>260</v>
      </c>
      <c r="B42" s="18">
        <v>310.28780610854665</v>
      </c>
      <c r="C42" s="18">
        <v>75.109349891354796</v>
      </c>
      <c r="D42" s="18">
        <v>235.17845621719238</v>
      </c>
      <c r="E42" s="18"/>
      <c r="F42" s="18">
        <v>102.19796788495829</v>
      </c>
      <c r="G42" s="18">
        <v>40.632926990405025</v>
      </c>
      <c r="H42" s="87">
        <v>61.565040894553057</v>
      </c>
      <c r="I42" s="87"/>
      <c r="J42" s="77">
        <v>32.936507936508008</v>
      </c>
      <c r="K42" s="77">
        <v>54.098360655737672</v>
      </c>
      <c r="L42" s="77">
        <v>26.178010471204221</v>
      </c>
      <c r="M42" s="88">
        <v>0.48389655719498742</v>
      </c>
    </row>
    <row r="43" spans="1:13" x14ac:dyDescent="0.25">
      <c r="A43" s="384" t="s">
        <v>7</v>
      </c>
      <c r="B43" s="349">
        <v>749688.53701543924</v>
      </c>
      <c r="C43" s="349">
        <v>350046.14553467807</v>
      </c>
      <c r="D43" s="349">
        <v>399642.39148350165</v>
      </c>
      <c r="E43" s="349"/>
      <c r="F43" s="349">
        <v>343953.74988577649</v>
      </c>
      <c r="G43" s="349">
        <v>203584.82995112761</v>
      </c>
      <c r="H43" s="395">
        <v>140368.91993420504</v>
      </c>
      <c r="I43" s="395"/>
      <c r="J43" s="396">
        <v>45.879553028046033</v>
      </c>
      <c r="K43" s="396">
        <v>58.15942627801607</v>
      </c>
      <c r="L43" s="396">
        <v>35.123631257758404</v>
      </c>
      <c r="M43" s="397">
        <v>0.60391983734260002</v>
      </c>
    </row>
    <row r="44" spans="1:13" x14ac:dyDescent="0.25">
      <c r="A44" s="89" t="s">
        <v>158</v>
      </c>
      <c r="B44" s="18">
        <v>162602.15023377119</v>
      </c>
      <c r="C44" s="18">
        <v>78247.704744498347</v>
      </c>
      <c r="D44" s="18">
        <v>84354.445489378137</v>
      </c>
      <c r="E44" s="18"/>
      <c r="F44" s="18">
        <v>77204.818425509744</v>
      </c>
      <c r="G44" s="18">
        <v>41197.913452686109</v>
      </c>
      <c r="H44" s="87">
        <v>36006.904972928933</v>
      </c>
      <c r="I44" s="87"/>
      <c r="J44" s="77">
        <v>47.480810256507645</v>
      </c>
      <c r="K44" s="77">
        <v>52.650635040647501</v>
      </c>
      <c r="L44" s="77">
        <v>42.68524884971211</v>
      </c>
      <c r="M44" s="88">
        <v>0.81072619193971951</v>
      </c>
    </row>
    <row r="45" spans="1:13" x14ac:dyDescent="0.25">
      <c r="A45" s="89" t="s">
        <v>159</v>
      </c>
      <c r="B45" s="18">
        <v>121668.75029435444</v>
      </c>
      <c r="C45" s="18">
        <v>58782.938646835813</v>
      </c>
      <c r="D45" s="18">
        <v>62885.81164779119</v>
      </c>
      <c r="E45" s="18"/>
      <c r="F45" s="18">
        <v>63616.948444823305</v>
      </c>
      <c r="G45" s="18">
        <v>35834.89974376178</v>
      </c>
      <c r="H45" s="87">
        <v>27782.04870099459</v>
      </c>
      <c r="I45" s="87"/>
      <c r="J45" s="77">
        <v>52.287007379294835</v>
      </c>
      <c r="K45" s="77">
        <v>60.96139554887295</v>
      </c>
      <c r="L45" s="77">
        <v>44.178564246888143</v>
      </c>
      <c r="M45" s="88">
        <v>0.72469739003054878</v>
      </c>
    </row>
    <row r="46" spans="1:13" x14ac:dyDescent="0.25">
      <c r="A46" s="89" t="s">
        <v>160</v>
      </c>
      <c r="B46" s="18">
        <v>92822.184810375271</v>
      </c>
      <c r="C46" s="18">
        <v>45475.329271924231</v>
      </c>
      <c r="D46" s="18">
        <v>47346.855538541029</v>
      </c>
      <c r="E46" s="18"/>
      <c r="F46" s="18">
        <v>47468.711671379715</v>
      </c>
      <c r="G46" s="18">
        <v>28836.219208661772</v>
      </c>
      <c r="H46" s="87">
        <v>18632.492462692404</v>
      </c>
      <c r="I46" s="87"/>
      <c r="J46" s="77">
        <v>51.1394035470029</v>
      </c>
      <c r="K46" s="77">
        <v>63.410688103507702</v>
      </c>
      <c r="L46" s="77">
        <v>39.353178264453582</v>
      </c>
      <c r="M46" s="88">
        <v>0.62060796754351377</v>
      </c>
    </row>
    <row r="47" spans="1:13" x14ac:dyDescent="0.25">
      <c r="A47" s="89" t="s">
        <v>161</v>
      </c>
      <c r="B47" s="18">
        <v>72408.90185677007</v>
      </c>
      <c r="C47" s="18">
        <v>35403.176714243309</v>
      </c>
      <c r="D47" s="18">
        <v>37005.72514248675</v>
      </c>
      <c r="E47" s="18"/>
      <c r="F47" s="18">
        <v>34397.514269431398</v>
      </c>
      <c r="G47" s="18">
        <v>21584.361825101223</v>
      </c>
      <c r="H47" s="87">
        <v>12813.152444331628</v>
      </c>
      <c r="I47" s="87"/>
      <c r="J47" s="77">
        <v>47.50453796063637</v>
      </c>
      <c r="K47" s="77">
        <v>60.967302452320411</v>
      </c>
      <c r="L47" s="77">
        <v>34.624784124615815</v>
      </c>
      <c r="M47" s="88">
        <v>0.56792383346293185</v>
      </c>
    </row>
    <row r="48" spans="1:13" x14ac:dyDescent="0.25">
      <c r="A48" s="89" t="s">
        <v>162</v>
      </c>
      <c r="B48" s="18">
        <v>54865.27726491986</v>
      </c>
      <c r="C48" s="18">
        <v>25615.452416235777</v>
      </c>
      <c r="D48" s="18">
        <v>29249.824848685537</v>
      </c>
      <c r="E48" s="18"/>
      <c r="F48" s="18">
        <v>23588.451733107693</v>
      </c>
      <c r="G48" s="18">
        <v>15162.109809431871</v>
      </c>
      <c r="H48" s="87">
        <v>8426.3419236772734</v>
      </c>
      <c r="I48" s="87"/>
      <c r="J48" s="77">
        <v>42.993406593408984</v>
      </c>
      <c r="K48" s="77">
        <v>59.191263004295912</v>
      </c>
      <c r="L48" s="77">
        <v>28.808179082337659</v>
      </c>
      <c r="M48" s="88">
        <v>0.48669647546204337</v>
      </c>
    </row>
    <row r="49" spans="1:13" x14ac:dyDescent="0.25">
      <c r="A49" s="89" t="s">
        <v>163</v>
      </c>
      <c r="B49" s="18">
        <v>41089.872265481885</v>
      </c>
      <c r="C49" s="18">
        <v>18668.664233308416</v>
      </c>
      <c r="D49" s="18">
        <v>22421.208032174924</v>
      </c>
      <c r="E49" s="18"/>
      <c r="F49" s="18">
        <v>16664.574325301946</v>
      </c>
      <c r="G49" s="18">
        <v>10496.752496509469</v>
      </c>
      <c r="H49" s="87">
        <v>6167.821828793928</v>
      </c>
      <c r="I49" s="87"/>
      <c r="J49" s="77">
        <v>40.556403333731964</v>
      </c>
      <c r="K49" s="77">
        <v>56.226585712463184</v>
      </c>
      <c r="L49" s="77">
        <v>27.508873830274851</v>
      </c>
      <c r="M49" s="88">
        <v>0.48925029826552735</v>
      </c>
    </row>
    <row r="50" spans="1:13" x14ac:dyDescent="0.25">
      <c r="A50" s="89" t="s">
        <v>164</v>
      </c>
      <c r="B50" s="18">
        <v>48262.881035679093</v>
      </c>
      <c r="C50" s="18">
        <v>20656.841467885719</v>
      </c>
      <c r="D50" s="18">
        <v>27606.039567769822</v>
      </c>
      <c r="E50" s="18"/>
      <c r="F50" s="18">
        <v>18579.084357062136</v>
      </c>
      <c r="G50" s="18">
        <v>11491.047170741429</v>
      </c>
      <c r="H50" s="87">
        <v>7088.0371863224736</v>
      </c>
      <c r="I50" s="87"/>
      <c r="J50" s="77">
        <v>38.495597358417356</v>
      </c>
      <c r="K50" s="77">
        <v>55.628287551142591</v>
      </c>
      <c r="L50" s="77">
        <v>25.675675675682143</v>
      </c>
      <c r="M50" s="88">
        <v>0.46155790167146304</v>
      </c>
    </row>
    <row r="51" spans="1:13" x14ac:dyDescent="0.25">
      <c r="A51" s="89" t="s">
        <v>165</v>
      </c>
      <c r="B51" s="18">
        <v>38853.21286495986</v>
      </c>
      <c r="C51" s="18">
        <v>17277.618833838533</v>
      </c>
      <c r="D51" s="18">
        <v>21575.594031126129</v>
      </c>
      <c r="E51" s="18"/>
      <c r="F51" s="18">
        <v>15741.937808289864</v>
      </c>
      <c r="G51" s="18">
        <v>9752.5403493640515</v>
      </c>
      <c r="H51" s="87">
        <v>5989.3974589242698</v>
      </c>
      <c r="I51" s="87"/>
      <c r="J51" s="77">
        <v>40.516437760252487</v>
      </c>
      <c r="K51" s="77">
        <v>56.446090419942529</v>
      </c>
      <c r="L51" s="77">
        <v>27.760058194841321</v>
      </c>
      <c r="M51" s="88">
        <v>0.49179771332814276</v>
      </c>
    </row>
    <row r="52" spans="1:13" x14ac:dyDescent="0.25">
      <c r="A52" s="89" t="s">
        <v>166</v>
      </c>
      <c r="B52" s="18">
        <v>34482.799883435146</v>
      </c>
      <c r="C52" s="18">
        <v>14922.183550154281</v>
      </c>
      <c r="D52" s="18">
        <v>19560.616333296635</v>
      </c>
      <c r="E52" s="18"/>
      <c r="F52" s="18">
        <v>14405.460689356005</v>
      </c>
      <c r="G52" s="18">
        <v>8948.4809444770144</v>
      </c>
      <c r="H52" s="87">
        <v>5456.979744877448</v>
      </c>
      <c r="I52" s="87"/>
      <c r="J52" s="77">
        <v>41.775786009405188</v>
      </c>
      <c r="K52" s="77">
        <v>59.967637540434232</v>
      </c>
      <c r="L52" s="77">
        <v>27.897790396244833</v>
      </c>
      <c r="M52" s="88">
        <v>0.46521409781124456</v>
      </c>
    </row>
    <row r="53" spans="1:13" x14ac:dyDescent="0.25">
      <c r="A53" s="89" t="s">
        <v>167</v>
      </c>
      <c r="B53" s="18">
        <v>29668.101825344882</v>
      </c>
      <c r="C53" s="18">
        <v>13118.482722975252</v>
      </c>
      <c r="D53" s="18">
        <v>16549.619102387853</v>
      </c>
      <c r="E53" s="18"/>
      <c r="F53" s="18">
        <v>11936.539543719382</v>
      </c>
      <c r="G53" s="18">
        <v>7691.6853881896186</v>
      </c>
      <c r="H53" s="87">
        <v>4244.8541555282209</v>
      </c>
      <c r="I53" s="87"/>
      <c r="J53" s="77">
        <v>40.23358020673966</v>
      </c>
      <c r="K53" s="77">
        <v>58.632431437493956</v>
      </c>
      <c r="L53" s="77">
        <v>25.649255908950462</v>
      </c>
      <c r="M53" s="88">
        <v>0.43745850683839133</v>
      </c>
    </row>
    <row r="54" spans="1:13" x14ac:dyDescent="0.25">
      <c r="A54" s="89" t="s">
        <v>254</v>
      </c>
      <c r="B54" s="18">
        <v>20115.761461886003</v>
      </c>
      <c r="C54" s="18">
        <v>8196.7695447000624</v>
      </c>
      <c r="D54" s="18">
        <v>11918.991917186608</v>
      </c>
      <c r="E54" s="18"/>
      <c r="F54" s="18">
        <v>7618.0581602913971</v>
      </c>
      <c r="G54" s="18">
        <v>4792.2227832320814</v>
      </c>
      <c r="H54" s="87">
        <v>2825.8353770600534</v>
      </c>
      <c r="I54" s="87"/>
      <c r="J54" s="77">
        <v>37.8710901634322</v>
      </c>
      <c r="K54" s="77">
        <v>58.464773922190986</v>
      </c>
      <c r="L54" s="77">
        <v>23.708677685947684</v>
      </c>
      <c r="M54" s="88">
        <v>0.40552072804558953</v>
      </c>
    </row>
    <row r="55" spans="1:13" x14ac:dyDescent="0.25">
      <c r="A55" s="89" t="s">
        <v>255</v>
      </c>
      <c r="B55" s="18">
        <v>14848.256562950912</v>
      </c>
      <c r="C55" s="18">
        <v>6170.0483984518523</v>
      </c>
      <c r="D55" s="18">
        <v>8678.2081644957088</v>
      </c>
      <c r="E55" s="18"/>
      <c r="F55" s="18">
        <v>5580.2553066821738</v>
      </c>
      <c r="G55" s="18">
        <v>3546.1463555264195</v>
      </c>
      <c r="H55" s="87">
        <v>2034.1089511559987</v>
      </c>
      <c r="I55" s="87"/>
      <c r="J55" s="77">
        <v>37.581889045518629</v>
      </c>
      <c r="K55" s="77">
        <v>57.47355817202267</v>
      </c>
      <c r="L55" s="77">
        <v>23.439273552781884</v>
      </c>
      <c r="M55" s="88">
        <v>0.40782708254509631</v>
      </c>
    </row>
    <row r="56" spans="1:13" x14ac:dyDescent="0.25">
      <c r="A56" s="89" t="s">
        <v>256</v>
      </c>
      <c r="B56" s="18">
        <v>8806.2634495564434</v>
      </c>
      <c r="C56" s="18">
        <v>3772.7057060184047</v>
      </c>
      <c r="D56" s="18">
        <v>5033.5577435386722</v>
      </c>
      <c r="E56" s="18"/>
      <c r="F56" s="18">
        <v>3749.3109904784715</v>
      </c>
      <c r="G56" s="18">
        <v>2233.5796836543745</v>
      </c>
      <c r="H56" s="87">
        <v>1515.7313068238891</v>
      </c>
      <c r="I56" s="87"/>
      <c r="J56" s="77">
        <v>42.575503355705806</v>
      </c>
      <c r="K56" s="77">
        <v>59.203655352476375</v>
      </c>
      <c r="L56" s="77">
        <v>30.112524461839115</v>
      </c>
      <c r="M56" s="88">
        <v>0.50862610226615956</v>
      </c>
    </row>
    <row r="57" spans="1:13" x14ac:dyDescent="0.25">
      <c r="A57" s="89" t="s">
        <v>257</v>
      </c>
      <c r="B57" s="18">
        <v>6352.2809194996862</v>
      </c>
      <c r="C57" s="18">
        <v>2653.453262555282</v>
      </c>
      <c r="D57" s="18">
        <v>3698.8276569449313</v>
      </c>
      <c r="E57" s="18"/>
      <c r="F57" s="18">
        <v>2787.6650517054254</v>
      </c>
      <c r="G57" s="18">
        <v>1598.2284616225859</v>
      </c>
      <c r="H57" s="87">
        <v>1189.436590082775</v>
      </c>
      <c r="I57" s="87"/>
      <c r="J57" s="77">
        <v>43.884473735221199</v>
      </c>
      <c r="K57" s="77">
        <v>60.232018561483173</v>
      </c>
      <c r="L57" s="77">
        <v>32.157123834885041</v>
      </c>
      <c r="M57" s="88">
        <v>0.53388753362233643</v>
      </c>
    </row>
    <row r="58" spans="1:13" x14ac:dyDescent="0.25">
      <c r="A58" s="89" t="s">
        <v>258</v>
      </c>
      <c r="B58" s="18">
        <v>1578.5276485363299</v>
      </c>
      <c r="C58" s="18">
        <v>615.65040894553272</v>
      </c>
      <c r="D58" s="18">
        <v>962.87723959082587</v>
      </c>
      <c r="E58" s="18"/>
      <c r="F58" s="18">
        <v>352.15203391684247</v>
      </c>
      <c r="G58" s="18">
        <v>249.95406603188502</v>
      </c>
      <c r="H58" s="87">
        <v>102.19796788495829</v>
      </c>
      <c r="I58" s="87"/>
      <c r="J58" s="77">
        <v>22.308892355694407</v>
      </c>
      <c r="K58" s="77">
        <v>40.599999999999838</v>
      </c>
      <c r="L58" s="77">
        <v>10.6138107416878</v>
      </c>
      <c r="M58" s="88">
        <v>0.26142390989378922</v>
      </c>
    </row>
    <row r="59" spans="1:13" x14ac:dyDescent="0.25">
      <c r="A59" s="89" t="s">
        <v>259</v>
      </c>
      <c r="B59" s="18">
        <v>849.5975643448437</v>
      </c>
      <c r="C59" s="18">
        <v>327.5260175590214</v>
      </c>
      <c r="D59" s="18">
        <v>522.07154678580832</v>
      </c>
      <c r="E59" s="18"/>
      <c r="F59" s="18">
        <v>160.06910632583811</v>
      </c>
      <c r="G59" s="18">
        <v>103.42926870284936</v>
      </c>
      <c r="H59" s="87">
        <v>56.639837622988814</v>
      </c>
      <c r="I59" s="87"/>
      <c r="J59" s="77">
        <v>18.840579710144667</v>
      </c>
      <c r="K59" s="77">
        <v>31.578947368421129</v>
      </c>
      <c r="L59" s="77">
        <v>10.849056603773619</v>
      </c>
      <c r="M59" s="88">
        <v>0.34355345911949708</v>
      </c>
    </row>
    <row r="60" spans="1:13" x14ac:dyDescent="0.25">
      <c r="A60" s="89" t="s">
        <v>260</v>
      </c>
      <c r="B60" s="18">
        <v>413.71707481139515</v>
      </c>
      <c r="C60" s="18">
        <v>141.5995940574723</v>
      </c>
      <c r="D60" s="18">
        <v>272.11748075392399</v>
      </c>
      <c r="E60" s="18"/>
      <c r="F60" s="18">
        <v>102.19796788495829</v>
      </c>
      <c r="G60" s="18">
        <v>65.258943348226254</v>
      </c>
      <c r="H60" s="87">
        <v>36.939024536731843</v>
      </c>
      <c r="I60" s="87"/>
      <c r="J60" s="77">
        <v>24.702380952381031</v>
      </c>
      <c r="K60" s="77">
        <v>46.08695652173904</v>
      </c>
      <c r="L60" s="77">
        <v>13.574660633484195</v>
      </c>
      <c r="M60" s="88">
        <v>0.29454452317937463</v>
      </c>
    </row>
    <row r="61" spans="1:13" x14ac:dyDescent="0.25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</row>
    <row r="62" spans="1:13" x14ac:dyDescent="0.25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</row>
    <row r="63" spans="1:13" x14ac:dyDescent="0.25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</row>
  </sheetData>
  <mergeCells count="6">
    <mergeCell ref="A2:M2"/>
    <mergeCell ref="A3:A4"/>
    <mergeCell ref="B3:D3"/>
    <mergeCell ref="F3:H3"/>
    <mergeCell ref="J3:L3"/>
    <mergeCell ref="M3:M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22.140625" style="219" customWidth="1"/>
    <col min="2" max="4" width="12" style="1" bestFit="1" customWidth="1"/>
    <col min="5" max="5" width="9.140625" style="1"/>
    <col min="6" max="8" width="12" style="1" bestFit="1" customWidth="1"/>
    <col min="9" max="9" width="9.140625" style="1"/>
    <col min="10" max="13" width="9.28515625" style="1" bestFit="1" customWidth="1"/>
    <col min="14" max="16384" width="9.140625" style="1"/>
  </cols>
  <sheetData>
    <row r="1" spans="1:13" ht="22.5" customHeight="1" x14ac:dyDescent="0.25">
      <c r="A1" s="680" t="s">
        <v>261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</row>
    <row r="2" spans="1:13" ht="27.75" customHeight="1" x14ac:dyDescent="0.25">
      <c r="A2" s="681" t="s">
        <v>607</v>
      </c>
      <c r="B2" s="654" t="s">
        <v>531</v>
      </c>
      <c r="C2" s="654"/>
      <c r="D2" s="654"/>
      <c r="E2" s="215"/>
      <c r="F2" s="654" t="s">
        <v>532</v>
      </c>
      <c r="G2" s="654"/>
      <c r="H2" s="654"/>
      <c r="I2" s="215"/>
      <c r="J2" s="678" t="s">
        <v>250</v>
      </c>
      <c r="K2" s="678"/>
      <c r="L2" s="678"/>
      <c r="M2" s="654" t="s">
        <v>251</v>
      </c>
    </row>
    <row r="3" spans="1:13" x14ac:dyDescent="0.25">
      <c r="A3" s="682"/>
      <c r="B3" s="95" t="s">
        <v>2</v>
      </c>
      <c r="C3" s="95" t="s">
        <v>3</v>
      </c>
      <c r="D3" s="95" t="s">
        <v>4</v>
      </c>
      <c r="E3" s="216"/>
      <c r="F3" s="95" t="s">
        <v>2</v>
      </c>
      <c r="G3" s="95" t="s">
        <v>3</v>
      </c>
      <c r="H3" s="95" t="s">
        <v>4</v>
      </c>
      <c r="I3" s="216"/>
      <c r="J3" s="95" t="s">
        <v>2</v>
      </c>
      <c r="K3" s="95" t="s">
        <v>3</v>
      </c>
      <c r="L3" s="95" t="s">
        <v>4</v>
      </c>
      <c r="M3" s="656"/>
    </row>
    <row r="4" spans="1:13" x14ac:dyDescent="0.25">
      <c r="A4" s="394" t="s">
        <v>546</v>
      </c>
      <c r="B4" s="359">
        <v>584790.81190640153</v>
      </c>
      <c r="C4" s="359">
        <v>280233.61546093813</v>
      </c>
      <c r="D4" s="359">
        <v>304557.19644409011</v>
      </c>
      <c r="E4" s="359"/>
      <c r="F4" s="359">
        <v>398269.20789085422</v>
      </c>
      <c r="G4" s="359">
        <v>202109.50746172245</v>
      </c>
      <c r="H4" s="359">
        <v>196159.70042664171</v>
      </c>
      <c r="I4" s="359"/>
      <c r="J4" s="390">
        <v>68.104559746694832</v>
      </c>
      <c r="K4" s="390">
        <v>72.121792786846527</v>
      </c>
      <c r="L4" s="390">
        <v>64.40816461310321</v>
      </c>
      <c r="M4" s="390">
        <v>0.89304719314811432</v>
      </c>
    </row>
    <row r="5" spans="1:13" x14ac:dyDescent="0.25">
      <c r="A5" s="165"/>
      <c r="B5" s="162"/>
      <c r="C5" s="162"/>
      <c r="D5" s="162"/>
      <c r="E5" s="162"/>
      <c r="F5" s="162"/>
      <c r="G5" s="162"/>
      <c r="H5" s="162"/>
      <c r="I5" s="162"/>
      <c r="J5" s="265"/>
      <c r="K5" s="265"/>
      <c r="L5" s="265"/>
      <c r="M5" s="266"/>
    </row>
    <row r="6" spans="1:13" x14ac:dyDescent="0.25">
      <c r="A6" s="394" t="s">
        <v>138</v>
      </c>
      <c r="B6" s="359"/>
      <c r="C6" s="359"/>
      <c r="D6" s="359"/>
      <c r="E6" s="359"/>
      <c r="F6" s="359"/>
      <c r="G6" s="359"/>
      <c r="H6" s="359"/>
      <c r="I6" s="359"/>
      <c r="J6" s="390"/>
      <c r="K6" s="390"/>
      <c r="L6" s="390"/>
      <c r="M6" s="390"/>
    </row>
    <row r="7" spans="1:13" x14ac:dyDescent="0.25">
      <c r="A7" s="164" t="s">
        <v>6</v>
      </c>
      <c r="B7" s="517">
        <v>300519.91137600772</v>
      </c>
      <c r="C7" s="517">
        <v>143202.97206900376</v>
      </c>
      <c r="D7" s="517">
        <v>157316.93930591983</v>
      </c>
      <c r="E7" s="517"/>
      <c r="F7" s="517">
        <v>257447.4410181767</v>
      </c>
      <c r="G7" s="517">
        <v>125076.69426511468</v>
      </c>
      <c r="H7" s="517">
        <v>132370.74675257923</v>
      </c>
      <c r="I7" s="517"/>
      <c r="J7" s="428">
        <v>85.667348908627261</v>
      </c>
      <c r="K7" s="428">
        <v>87.34224748140052</v>
      </c>
      <c r="L7" s="428">
        <v>84.142716821684587</v>
      </c>
      <c r="M7" s="428">
        <v>0.96336789180519689</v>
      </c>
    </row>
    <row r="8" spans="1:13" x14ac:dyDescent="0.25">
      <c r="A8" s="164" t="s">
        <v>7</v>
      </c>
      <c r="B8" s="517">
        <v>284270.90052904323</v>
      </c>
      <c r="C8" s="517">
        <v>137030.64339117141</v>
      </c>
      <c r="D8" s="517">
        <v>147240.25713704035</v>
      </c>
      <c r="E8" s="517"/>
      <c r="F8" s="517">
        <v>140821.76687016958</v>
      </c>
      <c r="G8" s="517">
        <v>77032.813196410643</v>
      </c>
      <c r="H8" s="517">
        <v>63788.953673908232</v>
      </c>
      <c r="I8" s="517"/>
      <c r="J8" s="428">
        <v>49.537876232929761</v>
      </c>
      <c r="K8" s="428">
        <v>56.215756775263038</v>
      </c>
      <c r="L8" s="428">
        <v>43.32303876275386</v>
      </c>
      <c r="M8" s="428">
        <v>0.77065650714174072</v>
      </c>
    </row>
    <row r="9" spans="1:13" x14ac:dyDescent="0.25">
      <c r="A9" s="394" t="s">
        <v>339</v>
      </c>
      <c r="B9" s="518"/>
      <c r="C9" s="518"/>
      <c r="D9" s="518"/>
      <c r="E9" s="518"/>
      <c r="F9" s="518"/>
      <c r="G9" s="518"/>
      <c r="H9" s="518"/>
      <c r="I9" s="518"/>
      <c r="J9" s="497"/>
      <c r="K9" s="497"/>
      <c r="L9" s="497"/>
      <c r="M9" s="497"/>
    </row>
    <row r="10" spans="1:13" x14ac:dyDescent="0.25">
      <c r="A10" s="83" t="s">
        <v>547</v>
      </c>
      <c r="B10" s="519">
        <v>55639.668228514354</v>
      </c>
      <c r="C10" s="519">
        <v>26540.470490074793</v>
      </c>
      <c r="D10" s="519">
        <v>29099.197738457231</v>
      </c>
      <c r="E10" s="519"/>
      <c r="F10" s="519">
        <v>35547.00652916119</v>
      </c>
      <c r="G10" s="519">
        <v>18108.404809156538</v>
      </c>
      <c r="H10" s="519">
        <v>17438.60172001407</v>
      </c>
      <c r="I10" s="519"/>
      <c r="J10" s="430">
        <v>63.887883700465714</v>
      </c>
      <c r="K10" s="430">
        <v>68.229403905740028</v>
      </c>
      <c r="L10" s="430">
        <v>59.928118557603149</v>
      </c>
      <c r="M10" s="430">
        <v>0.8783327293961819</v>
      </c>
    </row>
    <row r="11" spans="1:13" x14ac:dyDescent="0.25">
      <c r="A11" s="163" t="s">
        <v>547</v>
      </c>
      <c r="B11" s="517">
        <v>31692.90153628085</v>
      </c>
      <c r="C11" s="517">
        <v>14958.487891018063</v>
      </c>
      <c r="D11" s="517">
        <v>16734.413645270382</v>
      </c>
      <c r="E11" s="517"/>
      <c r="F11" s="517">
        <v>25849.007089297014</v>
      </c>
      <c r="G11" s="517">
        <v>12654.04299982685</v>
      </c>
      <c r="H11" s="517">
        <v>13194.96408947366</v>
      </c>
      <c r="I11" s="517"/>
      <c r="J11" s="428">
        <v>81.560872738982738</v>
      </c>
      <c r="K11" s="428">
        <v>84.59439946082334</v>
      </c>
      <c r="L11" s="428">
        <v>78.849276521874501</v>
      </c>
      <c r="M11" s="428">
        <v>0.9320862494968184</v>
      </c>
    </row>
    <row r="12" spans="1:13" x14ac:dyDescent="0.25">
      <c r="A12" s="147" t="s">
        <v>548</v>
      </c>
      <c r="B12" s="517">
        <v>12269.926464325823</v>
      </c>
      <c r="C12" s="517">
        <v>5946.5076216346843</v>
      </c>
      <c r="D12" s="517">
        <v>6323.4188426895262</v>
      </c>
      <c r="E12" s="517"/>
      <c r="F12" s="517">
        <v>3877.291087612638</v>
      </c>
      <c r="G12" s="517">
        <v>2164.7930152378099</v>
      </c>
      <c r="H12" s="517">
        <v>1712.4980723748376</v>
      </c>
      <c r="I12" s="517"/>
      <c r="J12" s="428">
        <v>31.599953747772073</v>
      </c>
      <c r="K12" s="428">
        <v>36.40444363279439</v>
      </c>
      <c r="L12" s="428">
        <v>27.081838400672691</v>
      </c>
      <c r="M12" s="428">
        <v>0.74391573385498544</v>
      </c>
    </row>
    <row r="13" spans="1:13" x14ac:dyDescent="0.25">
      <c r="A13" s="147" t="s">
        <v>549</v>
      </c>
      <c r="B13" s="517">
        <v>11676.840227927447</v>
      </c>
      <c r="C13" s="517">
        <v>5635.4749774249531</v>
      </c>
      <c r="D13" s="517">
        <v>6041.3652505011587</v>
      </c>
      <c r="E13" s="517"/>
      <c r="F13" s="517">
        <v>5820.7083522557459</v>
      </c>
      <c r="G13" s="517">
        <v>3289.5687940910557</v>
      </c>
      <c r="H13" s="517">
        <v>2531.1395581646429</v>
      </c>
      <c r="I13" s="517"/>
      <c r="J13" s="428">
        <v>49.848317170037781</v>
      </c>
      <c r="K13" s="428">
        <v>58.372520635238203</v>
      </c>
      <c r="L13" s="428">
        <v>41.896813935470831</v>
      </c>
      <c r="M13" s="428">
        <v>0.71774892499979948</v>
      </c>
    </row>
    <row r="14" spans="1:13" x14ac:dyDescent="0.25">
      <c r="A14" s="146" t="s">
        <v>546</v>
      </c>
      <c r="B14" s="519">
        <v>196068.60648652446</v>
      </c>
      <c r="C14" s="519">
        <v>93466.15794911074</v>
      </c>
      <c r="D14" s="519">
        <v>102602.44853726393</v>
      </c>
      <c r="E14" s="519"/>
      <c r="F14" s="519">
        <v>175948.67096598208</v>
      </c>
      <c r="G14" s="519">
        <v>85007.776039281263</v>
      </c>
      <c r="H14" s="519">
        <v>90940.894926658482</v>
      </c>
      <c r="I14" s="519"/>
      <c r="J14" s="430">
        <v>89.738318703347232</v>
      </c>
      <c r="K14" s="430">
        <v>90.950326732722502</v>
      </c>
      <c r="L14" s="430">
        <v>88.634234585161622</v>
      </c>
      <c r="M14" s="430">
        <v>0.97453453735941786</v>
      </c>
    </row>
    <row r="15" spans="1:13" x14ac:dyDescent="0.25">
      <c r="A15" s="147" t="s">
        <v>546</v>
      </c>
      <c r="B15" s="517">
        <v>180671.88211571827</v>
      </c>
      <c r="C15" s="517">
        <v>86137.97808886267</v>
      </c>
      <c r="D15" s="517">
        <v>94533.904026789314</v>
      </c>
      <c r="E15" s="517"/>
      <c r="F15" s="517">
        <v>165068.29350297974</v>
      </c>
      <c r="G15" s="517">
        <v>79559.77300056316</v>
      </c>
      <c r="H15" s="517">
        <v>85508.520502433952</v>
      </c>
      <c r="I15" s="517"/>
      <c r="J15" s="428">
        <v>91.363576650714791</v>
      </c>
      <c r="K15" s="428">
        <v>92.363176807374899</v>
      </c>
      <c r="L15" s="428">
        <v>90.452754895387599</v>
      </c>
      <c r="M15" s="428">
        <v>0.97931619528449609</v>
      </c>
    </row>
    <row r="16" spans="1:13" x14ac:dyDescent="0.25">
      <c r="A16" s="147" t="s">
        <v>550</v>
      </c>
      <c r="B16" s="517">
        <v>15396.724370779662</v>
      </c>
      <c r="C16" s="517">
        <v>7328.1798602738227</v>
      </c>
      <c r="D16" s="517">
        <v>8068.5445105031367</v>
      </c>
      <c r="E16" s="517"/>
      <c r="F16" s="517">
        <v>10880.377462982104</v>
      </c>
      <c r="G16" s="517">
        <v>5448.003038737269</v>
      </c>
      <c r="H16" s="517">
        <v>5432.3744242436233</v>
      </c>
      <c r="I16" s="517"/>
      <c r="J16" s="428">
        <v>70.666832768866882</v>
      </c>
      <c r="K16" s="428">
        <v>74.343194935362874</v>
      </c>
      <c r="L16" s="428">
        <v>67.327811319280229</v>
      </c>
      <c r="M16" s="428">
        <v>0.90563516106373798</v>
      </c>
    </row>
    <row r="17" spans="1:13" x14ac:dyDescent="0.25">
      <c r="A17" s="146" t="s">
        <v>551</v>
      </c>
      <c r="B17" s="519">
        <v>15819.544567158888</v>
      </c>
      <c r="C17" s="519">
        <v>7818.6156865082548</v>
      </c>
      <c r="D17" s="519">
        <v>8000.9288806479126</v>
      </c>
      <c r="E17" s="519"/>
      <c r="F17" s="519">
        <v>9171.5777157093689</v>
      </c>
      <c r="G17" s="519">
        <v>5012.3362932713817</v>
      </c>
      <c r="H17" s="519">
        <v>4159.241422437357</v>
      </c>
      <c r="I17" s="519"/>
      <c r="J17" s="430">
        <v>57.976243733020134</v>
      </c>
      <c r="K17" s="430">
        <v>64.107720525523234</v>
      </c>
      <c r="L17" s="430">
        <v>51.984481858069422</v>
      </c>
      <c r="M17" s="430">
        <v>0.81089268861732211</v>
      </c>
    </row>
    <row r="18" spans="1:13" x14ac:dyDescent="0.25">
      <c r="A18" s="147" t="s">
        <v>551</v>
      </c>
      <c r="B18" s="517">
        <v>11536.529449887184</v>
      </c>
      <c r="C18" s="517">
        <v>5675.8046429677752</v>
      </c>
      <c r="D18" s="517">
        <v>5860.7248069179923</v>
      </c>
      <c r="E18" s="517"/>
      <c r="F18" s="517">
        <v>7248.5661997840671</v>
      </c>
      <c r="G18" s="517">
        <v>3902.5261298348755</v>
      </c>
      <c r="H18" s="517">
        <v>3346.0400699489505</v>
      </c>
      <c r="I18" s="517"/>
      <c r="J18" s="428">
        <v>62.831428041431771</v>
      </c>
      <c r="K18" s="428">
        <v>68.757231358731033</v>
      </c>
      <c r="L18" s="428">
        <v>57.092598273840778</v>
      </c>
      <c r="M18" s="428">
        <v>0.83035045399033447</v>
      </c>
    </row>
    <row r="19" spans="1:13" x14ac:dyDescent="0.25">
      <c r="A19" s="147" t="s">
        <v>552</v>
      </c>
      <c r="B19" s="517">
        <v>4283.0151172700171</v>
      </c>
      <c r="C19" s="517">
        <v>2142.8110435403</v>
      </c>
      <c r="D19" s="517">
        <v>2140.2040737297289</v>
      </c>
      <c r="E19" s="517"/>
      <c r="F19" s="517">
        <v>1923.0115159248755</v>
      </c>
      <c r="G19" s="517">
        <v>1109.8101634364775</v>
      </c>
      <c r="H19" s="517">
        <v>813.20135248842234</v>
      </c>
      <c r="I19" s="517"/>
      <c r="J19" s="428">
        <v>44.898546077293084</v>
      </c>
      <c r="K19" s="428">
        <v>51.792255167907591</v>
      </c>
      <c r="L19" s="428">
        <v>37.996439800773906</v>
      </c>
      <c r="M19" s="428">
        <v>0.73363169218238478</v>
      </c>
    </row>
    <row r="20" spans="1:13" x14ac:dyDescent="0.25">
      <c r="A20" s="146" t="s">
        <v>553</v>
      </c>
      <c r="B20" s="519">
        <v>59828.192806467712</v>
      </c>
      <c r="C20" s="519">
        <v>28268.83829438825</v>
      </c>
      <c r="D20" s="519">
        <v>31559.354512101949</v>
      </c>
      <c r="E20" s="519"/>
      <c r="F20" s="519">
        <v>47145.773803447853</v>
      </c>
      <c r="G20" s="519">
        <v>23026.690404305267</v>
      </c>
      <c r="H20" s="519">
        <v>24119.083399157418</v>
      </c>
      <c r="I20" s="519"/>
      <c r="J20" s="430">
        <v>78.801935328285836</v>
      </c>
      <c r="K20" s="430">
        <v>81.45609014600825</v>
      </c>
      <c r="L20" s="430">
        <v>76.424514290712168</v>
      </c>
      <c r="M20" s="430">
        <v>0.93822959282385032</v>
      </c>
    </row>
    <row r="21" spans="1:13" x14ac:dyDescent="0.25">
      <c r="A21" s="147" t="s">
        <v>553</v>
      </c>
      <c r="B21" s="517">
        <v>59828.192806467712</v>
      </c>
      <c r="C21" s="517">
        <v>28268.83829438825</v>
      </c>
      <c r="D21" s="517">
        <v>31559.354512101949</v>
      </c>
      <c r="E21" s="517"/>
      <c r="F21" s="517">
        <v>47145.773803447853</v>
      </c>
      <c r="G21" s="517">
        <v>23026.690404305267</v>
      </c>
      <c r="H21" s="517">
        <v>24119.083399157418</v>
      </c>
      <c r="I21" s="517"/>
      <c r="J21" s="428">
        <v>78.801935328285836</v>
      </c>
      <c r="K21" s="428">
        <v>81.45609014600825</v>
      </c>
      <c r="L21" s="428">
        <v>76.424514290712168</v>
      </c>
      <c r="M21" s="430">
        <v>0.93822959282385032</v>
      </c>
    </row>
    <row r="22" spans="1:13" x14ac:dyDescent="0.25">
      <c r="A22" s="146" t="s">
        <v>554</v>
      </c>
      <c r="B22" s="519">
        <v>11739.464417849123</v>
      </c>
      <c r="C22" s="519">
        <v>5798.1869759973897</v>
      </c>
      <c r="D22" s="519">
        <v>5941.2774418503041</v>
      </c>
      <c r="E22" s="519"/>
      <c r="F22" s="519">
        <v>7260.1622829426433</v>
      </c>
      <c r="G22" s="519">
        <v>3906.6775004975234</v>
      </c>
      <c r="H22" s="519">
        <v>3353.4847824449403</v>
      </c>
      <c r="I22" s="519"/>
      <c r="J22" s="430">
        <v>61.844067365666291</v>
      </c>
      <c r="K22" s="430">
        <v>67.377570207203448</v>
      </c>
      <c r="L22" s="430">
        <v>56.443834095729656</v>
      </c>
      <c r="M22" s="430">
        <v>0.83772439288253153</v>
      </c>
    </row>
    <row r="23" spans="1:13" x14ac:dyDescent="0.25">
      <c r="A23" s="147" t="s">
        <v>554</v>
      </c>
      <c r="B23" s="517">
        <v>8654.7721848582951</v>
      </c>
      <c r="C23" s="517">
        <v>4285.6826955414836</v>
      </c>
      <c r="D23" s="517">
        <v>4369.089489316344</v>
      </c>
      <c r="E23" s="517"/>
      <c r="F23" s="517">
        <v>5382.2924247057817</v>
      </c>
      <c r="G23" s="517">
        <v>2884.8592711016022</v>
      </c>
      <c r="H23" s="517">
        <v>2497.4331536041395</v>
      </c>
      <c r="I23" s="517"/>
      <c r="J23" s="428">
        <v>62.188724437164161</v>
      </c>
      <c r="K23" s="428">
        <v>67.313879165688675</v>
      </c>
      <c r="L23" s="428">
        <v>57.161409939326951</v>
      </c>
      <c r="M23" s="428">
        <v>0.84917717783917801</v>
      </c>
    </row>
    <row r="24" spans="1:13" x14ac:dyDescent="0.25">
      <c r="A24" s="147" t="s">
        <v>555</v>
      </c>
      <c r="B24" s="517">
        <v>3084.6922329896333</v>
      </c>
      <c r="C24" s="517">
        <v>1512.5042804558097</v>
      </c>
      <c r="D24" s="517">
        <v>1572.1879525338518</v>
      </c>
      <c r="E24" s="517"/>
      <c r="F24" s="517">
        <v>1877.8698582367426</v>
      </c>
      <c r="G24" s="517">
        <v>1021.8182293959462</v>
      </c>
      <c r="H24" s="517">
        <v>856.05162884081813</v>
      </c>
      <c r="I24" s="517"/>
      <c r="J24" s="428">
        <v>60.877057301005699</v>
      </c>
      <c r="K24" s="428">
        <v>67.558038849848785</v>
      </c>
      <c r="L24" s="428">
        <v>54.44970033392957</v>
      </c>
      <c r="M24" s="428">
        <v>0.80596922677028604</v>
      </c>
    </row>
    <row r="25" spans="1:13" x14ac:dyDescent="0.25">
      <c r="A25" s="146" t="s">
        <v>556</v>
      </c>
      <c r="B25" s="517">
        <v>32252.937637409257</v>
      </c>
      <c r="C25" s="517">
        <v>15422.152065160124</v>
      </c>
      <c r="D25" s="517">
        <v>16830.785572256547</v>
      </c>
      <c r="E25" s="517"/>
      <c r="F25" s="517">
        <v>14025.577197158771</v>
      </c>
      <c r="G25" s="517">
        <v>7741.091903018505</v>
      </c>
      <c r="H25" s="517">
        <v>6284.4852941382051</v>
      </c>
      <c r="I25" s="517"/>
      <c r="J25" s="428">
        <v>43.486200713979734</v>
      </c>
      <c r="K25" s="428">
        <v>50.194628287362455</v>
      </c>
      <c r="L25" s="428">
        <v>37.339227376870816</v>
      </c>
      <c r="M25" s="428">
        <v>0.74388891104253374</v>
      </c>
    </row>
    <row r="26" spans="1:13" x14ac:dyDescent="0.25">
      <c r="A26" s="147" t="s">
        <v>556</v>
      </c>
      <c r="B26" s="517">
        <v>24319.797104621139</v>
      </c>
      <c r="C26" s="517">
        <v>11650.141730466408</v>
      </c>
      <c r="D26" s="517">
        <v>12669.65537415725</v>
      </c>
      <c r="E26" s="517"/>
      <c r="F26" s="517">
        <v>11480.205799690453</v>
      </c>
      <c r="G26" s="517">
        <v>6179.6023917046487</v>
      </c>
      <c r="H26" s="517">
        <v>5300.6034079843375</v>
      </c>
      <c r="I26" s="517"/>
      <c r="J26" s="428">
        <v>47.205187404746042</v>
      </c>
      <c r="K26" s="428">
        <v>53.043152046335891</v>
      </c>
      <c r="L26" s="428">
        <v>41.836997546091425</v>
      </c>
      <c r="M26" s="430">
        <v>0.78873513228521341</v>
      </c>
    </row>
    <row r="27" spans="1:13" x14ac:dyDescent="0.25">
      <c r="A27" s="147" t="s">
        <v>557</v>
      </c>
      <c r="B27" s="517">
        <v>7933.1405327904677</v>
      </c>
      <c r="C27" s="517">
        <v>3772.0103346923274</v>
      </c>
      <c r="D27" s="517">
        <v>4161.1301980979215</v>
      </c>
      <c r="E27" s="517"/>
      <c r="F27" s="517">
        <v>2545.3713974674956</v>
      </c>
      <c r="G27" s="517">
        <v>1561.4895113137184</v>
      </c>
      <c r="H27" s="517">
        <v>983.88188615379113</v>
      </c>
      <c r="I27" s="517"/>
      <c r="J27" s="428">
        <v>32.08529316916286</v>
      </c>
      <c r="K27" s="428">
        <v>41.39674530984847</v>
      </c>
      <c r="L27" s="428">
        <v>23.644583065522518</v>
      </c>
      <c r="M27" s="428">
        <v>0.57117009775880534</v>
      </c>
    </row>
    <row r="28" spans="1:13" x14ac:dyDescent="0.25">
      <c r="A28" s="146" t="s">
        <v>558</v>
      </c>
      <c r="B28" s="519">
        <v>34511.318794829866</v>
      </c>
      <c r="C28" s="519">
        <v>16533.033246736723</v>
      </c>
      <c r="D28" s="519">
        <v>17978.2855481021</v>
      </c>
      <c r="E28" s="519"/>
      <c r="F28" s="519">
        <v>18521.237625682566</v>
      </c>
      <c r="G28" s="519">
        <v>9934.3587654387811</v>
      </c>
      <c r="H28" s="519">
        <v>8586.8788602423519</v>
      </c>
      <c r="I28" s="519"/>
      <c r="J28" s="430">
        <v>53.667139571779543</v>
      </c>
      <c r="K28" s="430">
        <v>60.087937991656361</v>
      </c>
      <c r="L28" s="430">
        <v>47.76250125334851</v>
      </c>
      <c r="M28" s="430">
        <v>0.7948766898937466</v>
      </c>
    </row>
    <row r="29" spans="1:13" x14ac:dyDescent="0.25">
      <c r="A29" s="147" t="s">
        <v>558</v>
      </c>
      <c r="B29" s="517">
        <v>20566.73882898927</v>
      </c>
      <c r="C29" s="517">
        <v>9836.9673213929946</v>
      </c>
      <c r="D29" s="517">
        <v>10729.771507596033</v>
      </c>
      <c r="E29" s="517"/>
      <c r="F29" s="517">
        <v>11035.614243329919</v>
      </c>
      <c r="G29" s="517">
        <v>5831.4782287123162</v>
      </c>
      <c r="H29" s="517">
        <v>5204.1360146165844</v>
      </c>
      <c r="I29" s="517"/>
      <c r="J29" s="428">
        <v>53.657579527266662</v>
      </c>
      <c r="K29" s="428">
        <v>59.281260557106485</v>
      </c>
      <c r="L29" s="428">
        <v>48.501834460615896</v>
      </c>
      <c r="M29" s="428">
        <v>0.81816469496112332</v>
      </c>
    </row>
    <row r="30" spans="1:13" x14ac:dyDescent="0.25">
      <c r="A30" s="147" t="s">
        <v>559</v>
      </c>
      <c r="B30" s="517">
        <v>13944.57996584795</v>
      </c>
      <c r="C30" s="517">
        <v>6696.0659253413332</v>
      </c>
      <c r="D30" s="517">
        <v>7248.514040504454</v>
      </c>
      <c r="E30" s="517"/>
      <c r="F30" s="517">
        <v>7485.6233823513339</v>
      </c>
      <c r="G30" s="517">
        <v>4102.8805367257019</v>
      </c>
      <c r="H30" s="517">
        <v>3382.7428456254765</v>
      </c>
      <c r="I30" s="517"/>
      <c r="J30" s="428">
        <v>53.681239597643071</v>
      </c>
      <c r="K30" s="428">
        <v>61.273000930267763</v>
      </c>
      <c r="L30" s="428">
        <v>46.668087096511918</v>
      </c>
      <c r="M30" s="428">
        <v>0.76164193670917002</v>
      </c>
    </row>
    <row r="31" spans="1:13" x14ac:dyDescent="0.25">
      <c r="A31" s="146" t="s">
        <v>560</v>
      </c>
      <c r="B31" s="519">
        <v>16062.091664713062</v>
      </c>
      <c r="C31" s="519">
        <v>7827.5993864685661</v>
      </c>
      <c r="D31" s="519">
        <v>8234.4922782416925</v>
      </c>
      <c r="E31" s="519"/>
      <c r="F31" s="519">
        <v>11561.213199577513</v>
      </c>
      <c r="G31" s="519">
        <v>5865.6495668037824</v>
      </c>
      <c r="H31" s="519">
        <v>5695.5636327723905</v>
      </c>
      <c r="I31" s="519"/>
      <c r="J31" s="430">
        <v>71.978254394951776</v>
      </c>
      <c r="K31" s="430">
        <v>74.93548503445075</v>
      </c>
      <c r="L31" s="430">
        <v>69.167150084311999</v>
      </c>
      <c r="M31" s="430">
        <v>0.92302265145162099</v>
      </c>
    </row>
    <row r="32" spans="1:13" x14ac:dyDescent="0.25">
      <c r="A32" s="147" t="s">
        <v>560</v>
      </c>
      <c r="B32" s="517">
        <v>9872.6668201733955</v>
      </c>
      <c r="C32" s="517">
        <v>4789.7743792021802</v>
      </c>
      <c r="D32" s="517">
        <v>5082.892440970305</v>
      </c>
      <c r="E32" s="517"/>
      <c r="F32" s="517">
        <v>7681.4417724625791</v>
      </c>
      <c r="G32" s="517">
        <v>3815.6969863229333</v>
      </c>
      <c r="H32" s="517">
        <v>3865.7447861393371</v>
      </c>
      <c r="I32" s="517"/>
      <c r="J32" s="428">
        <v>77.805135252483808</v>
      </c>
      <c r="K32" s="428">
        <v>79.663397150631326</v>
      </c>
      <c r="L32" s="428">
        <v>76.054034804668262</v>
      </c>
      <c r="M32" s="428">
        <v>0.9546923370699556</v>
      </c>
    </row>
    <row r="33" spans="1:13" x14ac:dyDescent="0.25">
      <c r="A33" s="147" t="s">
        <v>561</v>
      </c>
      <c r="B33" s="517">
        <v>6189.4248445374396</v>
      </c>
      <c r="C33" s="517">
        <v>3037.8250072661181</v>
      </c>
      <c r="D33" s="517">
        <v>3151.5998372711533</v>
      </c>
      <c r="E33" s="517"/>
      <c r="F33" s="517">
        <v>3879.7714271136238</v>
      </c>
      <c r="G33" s="517">
        <v>2049.9525804806976</v>
      </c>
      <c r="H33" s="517">
        <v>1829.8188466329457</v>
      </c>
      <c r="I33" s="517"/>
      <c r="J33" s="428">
        <v>62.683876524291584</v>
      </c>
      <c r="K33" s="428">
        <v>67.48093045443629</v>
      </c>
      <c r="L33" s="428">
        <v>58.059999400727996</v>
      </c>
      <c r="M33" s="428">
        <v>0.86039120992753071</v>
      </c>
    </row>
    <row r="34" spans="1:13" x14ac:dyDescent="0.25">
      <c r="A34" s="146" t="s">
        <v>562</v>
      </c>
      <c r="B34" s="519">
        <v>18797.786782116094</v>
      </c>
      <c r="C34" s="519">
        <v>9260.5116599859339</v>
      </c>
      <c r="D34" s="519">
        <v>9537.275122128467</v>
      </c>
      <c r="E34" s="519"/>
      <c r="F34" s="519">
        <v>10203.456076593451</v>
      </c>
      <c r="G34" s="519">
        <v>5409.0593216097577</v>
      </c>
      <c r="H34" s="519">
        <v>4794.3967549828603</v>
      </c>
      <c r="I34" s="519"/>
      <c r="J34" s="430">
        <v>54.280092623995614</v>
      </c>
      <c r="K34" s="430">
        <v>58.409940187019878</v>
      </c>
      <c r="L34" s="430">
        <v>50.270089659664578</v>
      </c>
      <c r="M34" s="430">
        <v>0.86064271763859512</v>
      </c>
    </row>
    <row r="35" spans="1:13" x14ac:dyDescent="0.25">
      <c r="A35" s="147" t="s">
        <v>562</v>
      </c>
      <c r="B35" s="517">
        <v>11110.544261379056</v>
      </c>
      <c r="C35" s="517">
        <v>5488.0147382110954</v>
      </c>
      <c r="D35" s="517">
        <v>5622.529523166635</v>
      </c>
      <c r="E35" s="517"/>
      <c r="F35" s="517">
        <v>7229.3814724610684</v>
      </c>
      <c r="G35" s="517">
        <v>3698.0054285168762</v>
      </c>
      <c r="H35" s="517">
        <v>3531.3760439440584</v>
      </c>
      <c r="I35" s="517"/>
      <c r="J35" s="428">
        <v>65.067752779594073</v>
      </c>
      <c r="K35" s="428">
        <v>67.383299880173695</v>
      </c>
      <c r="L35" s="428">
        <v>62.807603399745318</v>
      </c>
      <c r="M35" s="428">
        <v>0.93209450281352735</v>
      </c>
    </row>
    <row r="36" spans="1:13" x14ac:dyDescent="0.25">
      <c r="A36" s="147" t="s">
        <v>563</v>
      </c>
      <c r="B36" s="517">
        <v>4718.0506857863156</v>
      </c>
      <c r="C36" s="517">
        <v>2305.2578935226206</v>
      </c>
      <c r="D36" s="517">
        <v>2412.7927922636582</v>
      </c>
      <c r="E36" s="517"/>
      <c r="F36" s="517">
        <v>1565.1644634705453</v>
      </c>
      <c r="G36" s="517">
        <v>938.00645235171294</v>
      </c>
      <c r="H36" s="517">
        <v>627.15801111884537</v>
      </c>
      <c r="I36" s="517"/>
      <c r="J36" s="428">
        <v>33.173964582148699</v>
      </c>
      <c r="K36" s="428">
        <v>40.689870534110881</v>
      </c>
      <c r="L36" s="428">
        <v>25.993032353617483</v>
      </c>
      <c r="M36" s="428">
        <v>0.63880843100316986</v>
      </c>
    </row>
    <row r="37" spans="1:13" x14ac:dyDescent="0.25">
      <c r="A37" s="147" t="s">
        <v>564</v>
      </c>
      <c r="B37" s="517">
        <v>2969.191834949218</v>
      </c>
      <c r="C37" s="517">
        <v>1467.2390282516908</v>
      </c>
      <c r="D37" s="517">
        <v>1501.9528066975577</v>
      </c>
      <c r="E37" s="517"/>
      <c r="F37" s="517">
        <v>1408.9101406610748</v>
      </c>
      <c r="G37" s="517">
        <v>773.04744074114888</v>
      </c>
      <c r="H37" s="517">
        <v>635.86269991993515</v>
      </c>
      <c r="I37" s="517"/>
      <c r="J37" s="428">
        <v>47.450963729502611</v>
      </c>
      <c r="K37" s="428">
        <v>52.687219045848877</v>
      </c>
      <c r="L37" s="428">
        <v>42.33573099530647</v>
      </c>
      <c r="M37" s="428">
        <v>0.80352942823696094</v>
      </c>
    </row>
    <row r="38" spans="1:13" x14ac:dyDescent="0.25">
      <c r="A38" s="146" t="s">
        <v>565</v>
      </c>
      <c r="B38" s="519">
        <v>44198.23686674772</v>
      </c>
      <c r="C38" s="519">
        <v>21244.333383030586</v>
      </c>
      <c r="D38" s="519">
        <v>22953.903483731618</v>
      </c>
      <c r="E38" s="519"/>
      <c r="F38" s="519">
        <v>23880.895906388145</v>
      </c>
      <c r="G38" s="519">
        <v>12893.435932027403</v>
      </c>
      <c r="H38" s="519">
        <v>10987.459974362553</v>
      </c>
      <c r="I38" s="519"/>
      <c r="J38" s="430">
        <v>54.031331562810415</v>
      </c>
      <c r="K38" s="430">
        <v>60.691176793178691</v>
      </c>
      <c r="L38" s="430">
        <v>47.867500977121423</v>
      </c>
      <c r="M38" s="430">
        <v>0.78870609380738577</v>
      </c>
    </row>
    <row r="39" spans="1:13" x14ac:dyDescent="0.25">
      <c r="A39" s="147" t="s">
        <v>565</v>
      </c>
      <c r="B39" s="517">
        <v>27275.589378555909</v>
      </c>
      <c r="C39" s="517">
        <v>12996.587853037978</v>
      </c>
      <c r="D39" s="517">
        <v>14279.001525522341</v>
      </c>
      <c r="E39" s="517"/>
      <c r="F39" s="517">
        <v>15282.629197111293</v>
      </c>
      <c r="G39" s="517">
        <v>8064.4567840950394</v>
      </c>
      <c r="H39" s="517">
        <v>7218.1724130137454</v>
      </c>
      <c r="I39" s="517"/>
      <c r="J39" s="428">
        <v>56.030427005643219</v>
      </c>
      <c r="K39" s="428">
        <v>62.050569543993291</v>
      </c>
      <c r="L39" s="428">
        <v>50.550960444344305</v>
      </c>
      <c r="M39" s="428">
        <v>0.81467359310061016</v>
      </c>
    </row>
    <row r="40" spans="1:13" x14ac:dyDescent="0.25">
      <c r="A40" s="147" t="s">
        <v>566</v>
      </c>
      <c r="B40" s="517">
        <v>16922.647488206188</v>
      </c>
      <c r="C40" s="517">
        <v>8247.7455299927551</v>
      </c>
      <c r="D40" s="517">
        <v>8674.901958210794</v>
      </c>
      <c r="E40" s="517"/>
      <c r="F40" s="517">
        <v>8598.2667092787487</v>
      </c>
      <c r="G40" s="517">
        <v>4828.9791479307642</v>
      </c>
      <c r="H40" s="517">
        <v>3769.2875613477431</v>
      </c>
      <c r="I40" s="517"/>
      <c r="J40" s="428">
        <v>50.809228965335798</v>
      </c>
      <c r="K40" s="428">
        <v>58.549080234959668</v>
      </c>
      <c r="L40" s="428">
        <v>43.45049176930646</v>
      </c>
      <c r="M40" s="428">
        <v>0.74212082572327354</v>
      </c>
    </row>
    <row r="41" spans="1:13" x14ac:dyDescent="0.25">
      <c r="A41" s="146" t="s">
        <v>567</v>
      </c>
      <c r="B41" s="519">
        <v>9588.4460993643479</v>
      </c>
      <c r="C41" s="519">
        <v>4671.6304340355764</v>
      </c>
      <c r="D41" s="519">
        <v>4916.8156653280721</v>
      </c>
      <c r="E41" s="519"/>
      <c r="F41" s="519">
        <v>5075.1927484604003</v>
      </c>
      <c r="G41" s="519">
        <v>2737.2046603347303</v>
      </c>
      <c r="H41" s="519">
        <v>2337.9880881256063</v>
      </c>
      <c r="I41" s="519"/>
      <c r="J41" s="430">
        <v>52.930294396678534</v>
      </c>
      <c r="K41" s="430">
        <v>58.592063284642578</v>
      </c>
      <c r="L41" s="430">
        <v>47.550859077602418</v>
      </c>
      <c r="M41" s="430">
        <v>0.81155802359439788</v>
      </c>
    </row>
    <row r="42" spans="1:13" x14ac:dyDescent="0.25">
      <c r="A42" s="147" t="s">
        <v>567</v>
      </c>
      <c r="B42" s="517">
        <v>5648.5464037934034</v>
      </c>
      <c r="C42" s="517">
        <v>2798.9823064019029</v>
      </c>
      <c r="D42" s="517">
        <v>2849.5640973914356</v>
      </c>
      <c r="E42" s="517"/>
      <c r="F42" s="517">
        <v>3563.7906500722161</v>
      </c>
      <c r="G42" s="517">
        <v>1918.7209687823331</v>
      </c>
      <c r="H42" s="517">
        <v>1645.06968128991</v>
      </c>
      <c r="I42" s="517"/>
      <c r="J42" s="428">
        <v>63.092172663729997</v>
      </c>
      <c r="K42" s="428">
        <v>68.550664446638677</v>
      </c>
      <c r="L42" s="428">
        <v>57.730572995212853</v>
      </c>
      <c r="M42" s="430">
        <v>0.84215920387105192</v>
      </c>
    </row>
    <row r="43" spans="1:13" x14ac:dyDescent="0.25">
      <c r="A43" s="147" t="s">
        <v>568</v>
      </c>
      <c r="B43" s="517">
        <v>3939.8996955702437</v>
      </c>
      <c r="C43" s="517">
        <v>1872.648127633641</v>
      </c>
      <c r="D43" s="517">
        <v>2067.2515679366261</v>
      </c>
      <c r="E43" s="517"/>
      <c r="F43" s="517">
        <v>1511.4020983881135</v>
      </c>
      <c r="G43" s="517">
        <v>818.4836915524138</v>
      </c>
      <c r="H43" s="517">
        <v>692.91840683571718</v>
      </c>
      <c r="I43" s="517"/>
      <c r="J43" s="428">
        <v>38.361435954510895</v>
      </c>
      <c r="K43" s="428">
        <v>43.707286995058183</v>
      </c>
      <c r="L43" s="428">
        <v>33.518823619871988</v>
      </c>
      <c r="M43" s="428">
        <v>0.76689325566379429</v>
      </c>
    </row>
    <row r="44" spans="1:13" x14ac:dyDescent="0.25">
      <c r="A44" s="146" t="s">
        <v>569</v>
      </c>
      <c r="B44" s="519">
        <v>20614.594810840779</v>
      </c>
      <c r="C44" s="519">
        <v>9794.7956260814717</v>
      </c>
      <c r="D44" s="519">
        <v>10819.799184759142</v>
      </c>
      <c r="E44" s="519"/>
      <c r="F44" s="519">
        <v>8639.1862192673161</v>
      </c>
      <c r="G44" s="519">
        <v>5076.0585682716173</v>
      </c>
      <c r="H44" s="519">
        <v>3563.1276509953268</v>
      </c>
      <c r="I44" s="519"/>
      <c r="J44" s="430">
        <v>41.908105876156313</v>
      </c>
      <c r="K44" s="430">
        <v>51.824037601715382</v>
      </c>
      <c r="L44" s="430">
        <v>32.931550670685667</v>
      </c>
      <c r="M44" s="430">
        <v>0.63544934348372017</v>
      </c>
    </row>
    <row r="45" spans="1:13" x14ac:dyDescent="0.25">
      <c r="A45" s="147" t="s">
        <v>569</v>
      </c>
      <c r="B45" s="517">
        <v>6252.3815212964382</v>
      </c>
      <c r="C45" s="517">
        <v>2971.99383451221</v>
      </c>
      <c r="D45" s="517">
        <v>3280.3876867841468</v>
      </c>
      <c r="E45" s="517"/>
      <c r="F45" s="517">
        <v>1611.1479098246746</v>
      </c>
      <c r="G45" s="517">
        <v>938.05385644287117</v>
      </c>
      <c r="H45" s="517">
        <v>673.0940533818125</v>
      </c>
      <c r="I45" s="517"/>
      <c r="J45" s="428">
        <v>25.768547622004828</v>
      </c>
      <c r="K45" s="428">
        <v>31.563115829843113</v>
      </c>
      <c r="L45" s="428">
        <v>20.51873490726533</v>
      </c>
      <c r="M45" s="428">
        <v>0.65008584760395371</v>
      </c>
    </row>
    <row r="46" spans="1:13" x14ac:dyDescent="0.25">
      <c r="A46" s="147" t="s">
        <v>570</v>
      </c>
      <c r="B46" s="517">
        <v>14362.213289544825</v>
      </c>
      <c r="C46" s="517">
        <v>6822.8017915686141</v>
      </c>
      <c r="D46" s="517">
        <v>7539.4114979739315</v>
      </c>
      <c r="E46" s="517"/>
      <c r="F46" s="517">
        <v>7028.0383094424378</v>
      </c>
      <c r="G46" s="517">
        <v>4138.0047118287102</v>
      </c>
      <c r="H46" s="517">
        <v>2890.0335976135298</v>
      </c>
      <c r="I46" s="517"/>
      <c r="J46" s="428">
        <v>48.934228783239917</v>
      </c>
      <c r="K46" s="428">
        <v>60.649639814282288</v>
      </c>
      <c r="L46" s="428">
        <v>38.332349923998763</v>
      </c>
      <c r="M46" s="428">
        <v>0.63202930868802842</v>
      </c>
    </row>
    <row r="47" spans="1:13" x14ac:dyDescent="0.25">
      <c r="A47" s="146" t="s">
        <v>571</v>
      </c>
      <c r="B47" s="519">
        <v>21108.061207912382</v>
      </c>
      <c r="C47" s="519">
        <v>10235.983450462216</v>
      </c>
      <c r="D47" s="519">
        <v>10872.077757450408</v>
      </c>
      <c r="E47" s="519"/>
      <c r="F47" s="519">
        <v>10192.896811853347</v>
      </c>
      <c r="G47" s="519">
        <v>5635.3987870000819</v>
      </c>
      <c r="H47" s="519">
        <v>4557.4980248522907</v>
      </c>
      <c r="I47" s="519"/>
      <c r="J47" s="430">
        <v>48.289119078510048</v>
      </c>
      <c r="K47" s="430">
        <v>55.054786032754954</v>
      </c>
      <c r="L47" s="430">
        <v>41.919292029797667</v>
      </c>
      <c r="M47" s="430">
        <v>0.76141049762427016</v>
      </c>
    </row>
    <row r="48" spans="1:13" x14ac:dyDescent="0.25">
      <c r="A48" s="147" t="s">
        <v>571</v>
      </c>
      <c r="B48" s="517">
        <v>9731.4945745138939</v>
      </c>
      <c r="C48" s="517">
        <v>4677.4599686424099</v>
      </c>
      <c r="D48" s="517">
        <v>5054.0346058707455</v>
      </c>
      <c r="E48" s="517"/>
      <c r="F48" s="517">
        <v>3404.0222051369051</v>
      </c>
      <c r="G48" s="517">
        <v>1951.3251912751382</v>
      </c>
      <c r="H48" s="517">
        <v>1452.6970138617776</v>
      </c>
      <c r="I48" s="517"/>
      <c r="J48" s="428">
        <v>34.979438965642686</v>
      </c>
      <c r="K48" s="428">
        <v>41.71762461585552</v>
      </c>
      <c r="L48" s="428">
        <v>28.743313553380993</v>
      </c>
      <c r="M48" s="428">
        <v>0.68899688843876761</v>
      </c>
    </row>
    <row r="49" spans="1:13" x14ac:dyDescent="0.25">
      <c r="A49" s="147" t="s">
        <v>572</v>
      </c>
      <c r="B49" s="517">
        <v>6488.1042565286716</v>
      </c>
      <c r="C49" s="517">
        <v>3108.6127620330549</v>
      </c>
      <c r="D49" s="517">
        <v>3379.4914944955294</v>
      </c>
      <c r="E49" s="517"/>
      <c r="F49" s="517">
        <v>1858.1535173349014</v>
      </c>
      <c r="G49" s="517">
        <v>1101.9262679496762</v>
      </c>
      <c r="H49" s="517">
        <v>756.22724938522811</v>
      </c>
      <c r="I49" s="517"/>
      <c r="J49" s="428">
        <v>28.639390550254348</v>
      </c>
      <c r="K49" s="428">
        <v>35.447524420154224</v>
      </c>
      <c r="L49" s="428">
        <v>22.376953770026208</v>
      </c>
      <c r="M49" s="428">
        <v>0.63126985977343608</v>
      </c>
    </row>
    <row r="50" spans="1:13" x14ac:dyDescent="0.25">
      <c r="A50" s="146" t="s">
        <v>573</v>
      </c>
      <c r="B50" s="519">
        <v>16219.59883104505</v>
      </c>
      <c r="C50" s="519">
        <v>7786.0727306756244</v>
      </c>
      <c r="D50" s="519">
        <v>8433.5261003664709</v>
      </c>
      <c r="E50" s="519"/>
      <c r="F50" s="519">
        <v>5262.1757224717958</v>
      </c>
      <c r="G50" s="519">
        <v>3053.251459224809</v>
      </c>
      <c r="H50" s="519">
        <v>2208.9242632469973</v>
      </c>
      <c r="I50" s="519"/>
      <c r="J50" s="430">
        <v>32.443316121973034</v>
      </c>
      <c r="K50" s="430">
        <v>39.214268410254881</v>
      </c>
      <c r="L50" s="430">
        <v>26.192179130755676</v>
      </c>
      <c r="M50" s="430">
        <v>0.66792471701209111</v>
      </c>
    </row>
    <row r="51" spans="1:13" x14ac:dyDescent="0.25">
      <c r="A51" s="147" t="s">
        <v>573</v>
      </c>
      <c r="B51" s="517">
        <v>9731.4945745138939</v>
      </c>
      <c r="C51" s="517">
        <v>4677.4599686424099</v>
      </c>
      <c r="D51" s="517">
        <v>5054.0346058707455</v>
      </c>
      <c r="E51" s="517"/>
      <c r="F51" s="517">
        <v>3404.0222051369051</v>
      </c>
      <c r="G51" s="517">
        <v>1951.3251912751382</v>
      </c>
      <c r="H51" s="517">
        <v>1452.6970138617776</v>
      </c>
      <c r="I51" s="517"/>
      <c r="J51" s="428">
        <v>34.979438965642686</v>
      </c>
      <c r="K51" s="428">
        <v>41.71762461585552</v>
      </c>
      <c r="L51" s="428">
        <v>28.743313553380993</v>
      </c>
      <c r="M51" s="428">
        <v>0.68899688843876761</v>
      </c>
    </row>
    <row r="52" spans="1:13" x14ac:dyDescent="0.25">
      <c r="A52" s="147" t="s">
        <v>574</v>
      </c>
      <c r="B52" s="517">
        <v>6488.1042565286716</v>
      </c>
      <c r="C52" s="517">
        <v>3108.6127620330549</v>
      </c>
      <c r="D52" s="517">
        <v>3379.4914944955294</v>
      </c>
      <c r="E52" s="517"/>
      <c r="F52" s="517">
        <v>1858.1535173349014</v>
      </c>
      <c r="G52" s="517">
        <v>1101.9262679496762</v>
      </c>
      <c r="H52" s="517">
        <v>756.22724938522811</v>
      </c>
      <c r="I52" s="517"/>
      <c r="J52" s="428">
        <v>28.639390550254348</v>
      </c>
      <c r="K52" s="428">
        <v>35.447524420154224</v>
      </c>
      <c r="L52" s="428">
        <v>22.376953770026208</v>
      </c>
      <c r="M52" s="428">
        <v>0.63126985977343608</v>
      </c>
    </row>
    <row r="53" spans="1:13" x14ac:dyDescent="0.25">
      <c r="A53" s="146" t="s">
        <v>575</v>
      </c>
      <c r="B53" s="517">
        <v>10400.610633434737</v>
      </c>
      <c r="C53" s="517">
        <v>5031.2768673559067</v>
      </c>
      <c r="D53" s="517">
        <v>5369.3337660777834</v>
      </c>
      <c r="E53" s="517"/>
      <c r="F53" s="517">
        <v>4728.1653541479363</v>
      </c>
      <c r="G53" s="517">
        <v>2577.0204053544849</v>
      </c>
      <c r="H53" s="517">
        <v>2151.1449487934442</v>
      </c>
      <c r="I53" s="517"/>
      <c r="J53" s="428">
        <v>45.460459205619912</v>
      </c>
      <c r="K53" s="428">
        <v>51.220007828923258</v>
      </c>
      <c r="L53" s="428">
        <v>40.0635356733438</v>
      </c>
      <c r="M53" s="428">
        <v>0.78218527039584818</v>
      </c>
    </row>
    <row r="54" spans="1:13" x14ac:dyDescent="0.25">
      <c r="A54" s="147" t="s">
        <v>575</v>
      </c>
      <c r="B54" s="517">
        <v>10400.610633434737</v>
      </c>
      <c r="C54" s="517">
        <v>5031.2768673559067</v>
      </c>
      <c r="D54" s="517">
        <v>5369.3337660777834</v>
      </c>
      <c r="E54" s="517"/>
      <c r="F54" s="517">
        <v>4728.1653541479363</v>
      </c>
      <c r="G54" s="517">
        <v>2577.0204053544849</v>
      </c>
      <c r="H54" s="517">
        <v>2151.1449487934442</v>
      </c>
      <c r="I54" s="517"/>
      <c r="J54" s="428">
        <v>45.460459205619912</v>
      </c>
      <c r="K54" s="428">
        <v>51.220007828923258</v>
      </c>
      <c r="L54" s="428">
        <v>40.0635356733438</v>
      </c>
      <c r="M54" s="428">
        <v>0.78218527039584818</v>
      </c>
    </row>
    <row r="55" spans="1:13" x14ac:dyDescent="0.25">
      <c r="A55" s="146" t="s">
        <v>576</v>
      </c>
      <c r="B55" s="519">
        <v>9547.4551541395685</v>
      </c>
      <c r="C55" s="519">
        <v>4621.1194200830805</v>
      </c>
      <c r="D55" s="519">
        <v>4926.3357340557423</v>
      </c>
      <c r="E55" s="519"/>
      <c r="F55" s="519">
        <v>5560.1860637991522</v>
      </c>
      <c r="G55" s="519">
        <v>2999.0942794491348</v>
      </c>
      <c r="H55" s="519">
        <v>2561.0917843499124</v>
      </c>
      <c r="I55" s="519"/>
      <c r="J55" s="430">
        <v>58.23736245975924</v>
      </c>
      <c r="K55" s="430">
        <v>64.899735471351406</v>
      </c>
      <c r="L55" s="430">
        <v>51.987763778361966</v>
      </c>
      <c r="M55" s="430">
        <v>0.8010473910376853</v>
      </c>
    </row>
    <row r="56" spans="1:13" x14ac:dyDescent="0.25">
      <c r="A56" s="147" t="s">
        <v>576</v>
      </c>
      <c r="B56" s="517">
        <v>9547.4551541395685</v>
      </c>
      <c r="C56" s="517">
        <v>4621.1194200830805</v>
      </c>
      <c r="D56" s="517">
        <v>4926.3357340557423</v>
      </c>
      <c r="E56" s="517"/>
      <c r="F56" s="517">
        <v>5560.1860637991522</v>
      </c>
      <c r="G56" s="517">
        <v>2999.0942794491348</v>
      </c>
      <c r="H56" s="517">
        <v>2561.0917843499124</v>
      </c>
      <c r="I56" s="517"/>
      <c r="J56" s="428">
        <v>58.23736245975924</v>
      </c>
      <c r="K56" s="428">
        <v>64.899735471351406</v>
      </c>
      <c r="L56" s="428">
        <v>51.987763778361966</v>
      </c>
      <c r="M56" s="430">
        <v>0.8010473910376853</v>
      </c>
    </row>
    <row r="57" spans="1:13" x14ac:dyDescent="0.25">
      <c r="A57" s="146" t="s">
        <v>577</v>
      </c>
      <c r="B57" s="519">
        <v>12394.196914816737</v>
      </c>
      <c r="C57" s="519">
        <v>5912.8377943898522</v>
      </c>
      <c r="D57" s="519">
        <v>6481.3591204252452</v>
      </c>
      <c r="E57" s="519"/>
      <c r="F57" s="519">
        <v>5545.8336657738455</v>
      </c>
      <c r="G57" s="519">
        <v>3125.9987666893421</v>
      </c>
      <c r="H57" s="519">
        <v>2419.8348990844529</v>
      </c>
      <c r="I57" s="519"/>
      <c r="J57" s="430">
        <v>44.745405482013098</v>
      </c>
      <c r="K57" s="430">
        <v>52.867994614283631</v>
      </c>
      <c r="L57" s="430">
        <v>37.335300422694502</v>
      </c>
      <c r="M57" s="430">
        <v>0.706198536469689</v>
      </c>
    </row>
    <row r="58" spans="1:13" x14ac:dyDescent="0.25">
      <c r="A58" s="147" t="s">
        <v>577</v>
      </c>
      <c r="B58" s="517">
        <v>7852.2513140316378</v>
      </c>
      <c r="C58" s="517">
        <v>3691.8548920474268</v>
      </c>
      <c r="D58" s="517">
        <v>4160.3964219839863</v>
      </c>
      <c r="E58" s="517"/>
      <c r="F58" s="517">
        <v>3674.0141224364106</v>
      </c>
      <c r="G58" s="517">
        <v>2004.8505359017602</v>
      </c>
      <c r="H58" s="517">
        <v>1669.1635865346668</v>
      </c>
      <c r="I58" s="517"/>
      <c r="J58" s="428">
        <v>46.789308893758111</v>
      </c>
      <c r="K58" s="428">
        <v>54.304694916921186</v>
      </c>
      <c r="L58" s="428">
        <v>40.120301462491796</v>
      </c>
      <c r="M58" s="428">
        <v>0.7387998684804401</v>
      </c>
    </row>
    <row r="59" spans="1:13" x14ac:dyDescent="0.25">
      <c r="A59" s="147" t="s">
        <v>578</v>
      </c>
      <c r="B59" s="517">
        <v>4541.9456007834378</v>
      </c>
      <c r="C59" s="517">
        <v>2220.9829023423194</v>
      </c>
      <c r="D59" s="517">
        <v>2320.9626984411216</v>
      </c>
      <c r="E59" s="517"/>
      <c r="F59" s="517">
        <v>1871.8195433373844</v>
      </c>
      <c r="G59" s="517">
        <v>1121.1482307875929</v>
      </c>
      <c r="H59" s="517">
        <v>750.6713125498062</v>
      </c>
      <c r="I59" s="517"/>
      <c r="J59" s="428">
        <v>41.211844171241111</v>
      </c>
      <c r="K59" s="428">
        <v>50.479822676942447</v>
      </c>
      <c r="L59" s="428">
        <v>32.343101121530225</v>
      </c>
      <c r="M59" s="428">
        <v>0.64071344561801535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60"/>
  <sheetViews>
    <sheetView zoomScale="120" zoomScaleNormal="120" workbookViewId="0">
      <selection activeCell="S17" sqref="S17"/>
    </sheetView>
  </sheetViews>
  <sheetFormatPr defaultRowHeight="15" x14ac:dyDescent="0.25"/>
  <cols>
    <col min="1" max="1" width="28.28515625" style="1" customWidth="1"/>
    <col min="2" max="2" width="13.42578125" style="1" bestFit="1" customWidth="1"/>
    <col min="3" max="3" width="9.140625" style="1"/>
    <col min="4" max="6" width="12" style="1" bestFit="1" customWidth="1"/>
    <col min="7" max="7" width="9.140625" style="1"/>
    <col min="8" max="10" width="12" style="1" bestFit="1" customWidth="1"/>
    <col min="11" max="11" width="9.140625" style="1"/>
    <col min="12" max="14" width="12" style="1" bestFit="1" customWidth="1"/>
    <col min="15" max="16384" width="9.140625" style="1"/>
  </cols>
  <sheetData>
    <row r="1" spans="1:14" x14ac:dyDescent="0.25">
      <c r="A1" s="683" t="s">
        <v>262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</row>
    <row r="2" spans="1:14" ht="15" customHeight="1" x14ac:dyDescent="0.25">
      <c r="A2" s="881" t="s">
        <v>607</v>
      </c>
      <c r="B2" s="882" t="s">
        <v>263</v>
      </c>
      <c r="C2" s="883"/>
      <c r="D2" s="884" t="s">
        <v>593</v>
      </c>
      <c r="E2" s="884"/>
      <c r="F2" s="884"/>
      <c r="G2" s="884"/>
      <c r="H2" s="884"/>
      <c r="I2" s="884"/>
      <c r="J2" s="884"/>
      <c r="K2" s="884"/>
      <c r="L2" s="884"/>
      <c r="M2" s="884"/>
      <c r="N2" s="884"/>
    </row>
    <row r="3" spans="1:14" x14ac:dyDescent="0.25">
      <c r="A3" s="893"/>
      <c r="B3" s="885"/>
      <c r="C3" s="886"/>
      <c r="D3" s="887" t="s">
        <v>264</v>
      </c>
      <c r="E3" s="887"/>
      <c r="F3" s="887"/>
      <c r="G3" s="888"/>
      <c r="H3" s="887" t="s">
        <v>265</v>
      </c>
      <c r="I3" s="887"/>
      <c r="J3" s="887"/>
      <c r="K3" s="888"/>
      <c r="L3" s="887" t="s">
        <v>266</v>
      </c>
      <c r="M3" s="887"/>
      <c r="N3" s="887"/>
    </row>
    <row r="4" spans="1:14" x14ac:dyDescent="0.25">
      <c r="A4" s="889"/>
      <c r="B4" s="890"/>
      <c r="C4" s="891"/>
      <c r="D4" s="607" t="s">
        <v>2</v>
      </c>
      <c r="E4" s="607" t="s">
        <v>3</v>
      </c>
      <c r="F4" s="607" t="s">
        <v>4</v>
      </c>
      <c r="G4" s="892"/>
      <c r="H4" s="607" t="s">
        <v>2</v>
      </c>
      <c r="I4" s="607" t="s">
        <v>3</v>
      </c>
      <c r="J4" s="607" t="s">
        <v>4</v>
      </c>
      <c r="K4" s="892"/>
      <c r="L4" s="607" t="s">
        <v>2</v>
      </c>
      <c r="M4" s="607" t="s">
        <v>3</v>
      </c>
      <c r="N4" s="607" t="s">
        <v>4</v>
      </c>
    </row>
    <row r="5" spans="1:14" x14ac:dyDescent="0.25">
      <c r="A5" s="394" t="s">
        <v>546</v>
      </c>
      <c r="B5" s="359">
        <v>2253749.190261682</v>
      </c>
      <c r="C5" s="359"/>
      <c r="D5" s="359">
        <v>906823.29249145335</v>
      </c>
      <c r="E5" s="359">
        <v>458344.02000769938</v>
      </c>
      <c r="F5" s="359">
        <v>448479.27247849893</v>
      </c>
      <c r="G5" s="359"/>
      <c r="H5" s="359">
        <v>723622.59420492896</v>
      </c>
      <c r="I5" s="359">
        <v>363861.54400389473</v>
      </c>
      <c r="J5" s="359">
        <v>359761.05020306929</v>
      </c>
      <c r="K5" s="359"/>
      <c r="L5" s="359">
        <v>623303.30356712453</v>
      </c>
      <c r="M5" s="359">
        <v>255798.35821874338</v>
      </c>
      <c r="N5" s="359">
        <v>367504.94534900982</v>
      </c>
    </row>
    <row r="6" spans="1:14" x14ac:dyDescent="0.25">
      <c r="A6" s="83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</row>
    <row r="7" spans="1:14" x14ac:dyDescent="0.25">
      <c r="A7" s="394" t="s">
        <v>138</v>
      </c>
      <c r="B7" s="394"/>
      <c r="C7" s="394"/>
      <c r="D7" s="394"/>
      <c r="E7" s="394"/>
      <c r="F7" s="394"/>
      <c r="G7" s="394"/>
      <c r="H7" s="394"/>
      <c r="I7" s="394"/>
      <c r="J7" s="394"/>
      <c r="K7" s="394"/>
      <c r="L7" s="394"/>
      <c r="M7" s="394"/>
      <c r="N7" s="394"/>
    </row>
    <row r="8" spans="1:14" x14ac:dyDescent="0.25">
      <c r="A8" s="71" t="s">
        <v>6</v>
      </c>
      <c r="B8" s="354">
        <v>1105349.2317556106</v>
      </c>
      <c r="C8" s="354"/>
      <c r="D8" s="354">
        <v>565205.65909578023</v>
      </c>
      <c r="E8" s="354">
        <v>280475.27777072362</v>
      </c>
      <c r="F8" s="354">
        <v>284730.38132580486</v>
      </c>
      <c r="G8" s="354"/>
      <c r="H8" s="354">
        <v>384399.65319178288</v>
      </c>
      <c r="I8" s="354">
        <v>185097.4023319791</v>
      </c>
      <c r="J8" s="354">
        <v>199302.25086007098</v>
      </c>
      <c r="K8" s="354"/>
      <c r="L8" s="354">
        <v>155743.91946621091</v>
      </c>
      <c r="M8" s="354">
        <v>62093.517389279303</v>
      </c>
      <c r="N8" s="354">
        <v>93650.402076947124</v>
      </c>
    </row>
    <row r="9" spans="1:14" x14ac:dyDescent="0.25">
      <c r="A9" s="71" t="s">
        <v>7</v>
      </c>
      <c r="B9" s="354">
        <v>1148399.9585090626</v>
      </c>
      <c r="C9" s="354"/>
      <c r="D9" s="354">
        <v>341617.63339156075</v>
      </c>
      <c r="E9" s="354">
        <v>177868.74223802579</v>
      </c>
      <c r="F9" s="354">
        <v>163748.89115374981</v>
      </c>
      <c r="G9" s="354"/>
      <c r="H9" s="354">
        <v>339222.94101503602</v>
      </c>
      <c r="I9" s="354">
        <v>178764.14167201071</v>
      </c>
      <c r="J9" s="354">
        <v>160458.79934291178</v>
      </c>
      <c r="K9" s="354"/>
      <c r="L9" s="354">
        <v>467559.38410065672</v>
      </c>
      <c r="M9" s="354">
        <v>193704.84082927206</v>
      </c>
      <c r="N9" s="354">
        <v>273854.54327251797</v>
      </c>
    </row>
    <row r="10" spans="1:14" x14ac:dyDescent="0.25">
      <c r="A10" s="394" t="s">
        <v>339</v>
      </c>
      <c r="B10" s="515"/>
      <c r="C10" s="515"/>
      <c r="D10" s="515"/>
      <c r="E10" s="515"/>
      <c r="F10" s="515"/>
      <c r="G10" s="515"/>
      <c r="H10" s="515"/>
      <c r="I10" s="515"/>
      <c r="J10" s="515"/>
      <c r="K10" s="515"/>
      <c r="L10" s="515"/>
      <c r="M10" s="515"/>
      <c r="N10" s="515"/>
    </row>
    <row r="11" spans="1:14" x14ac:dyDescent="0.25">
      <c r="A11" s="83" t="s">
        <v>547</v>
      </c>
      <c r="B11" s="355">
        <v>215882.82312847432</v>
      </c>
      <c r="C11" s="355"/>
      <c r="D11" s="355">
        <v>87249.725348274165</v>
      </c>
      <c r="E11" s="355">
        <v>44001.430674681607</v>
      </c>
      <c r="F11" s="355">
        <v>43248.294673676268</v>
      </c>
      <c r="G11" s="355"/>
      <c r="H11" s="355">
        <v>58250.711865336198</v>
      </c>
      <c r="I11" s="355">
        <v>29566.652047759409</v>
      </c>
      <c r="J11" s="355">
        <v>28684.059817560454</v>
      </c>
      <c r="K11" s="355"/>
      <c r="L11" s="355">
        <v>70382.385914694853</v>
      </c>
      <c r="M11" s="355">
        <v>29862.10455810569</v>
      </c>
      <c r="N11" s="355">
        <v>40520.281356594605</v>
      </c>
    </row>
    <row r="12" spans="1:14" x14ac:dyDescent="0.25">
      <c r="A12" s="163" t="s">
        <v>547</v>
      </c>
      <c r="B12" s="354">
        <v>117853.44100544884</v>
      </c>
      <c r="C12" s="354"/>
      <c r="D12" s="354">
        <v>65868.083268515053</v>
      </c>
      <c r="E12" s="354">
        <v>32680.343196566504</v>
      </c>
      <c r="F12" s="354">
        <v>33187.740071951019</v>
      </c>
      <c r="G12" s="354"/>
      <c r="H12" s="354">
        <v>30869.832044589319</v>
      </c>
      <c r="I12" s="354">
        <v>14961.814005631437</v>
      </c>
      <c r="J12" s="354">
        <v>15908.018038968446</v>
      </c>
      <c r="K12" s="354"/>
      <c r="L12" s="354">
        <v>21115.525692452346</v>
      </c>
      <c r="M12" s="354">
        <v>8679.9058050790118</v>
      </c>
      <c r="N12" s="354">
        <v>12435.619887374638</v>
      </c>
    </row>
    <row r="13" spans="1:14" x14ac:dyDescent="0.25">
      <c r="A13" s="147" t="s">
        <v>548</v>
      </c>
      <c r="B13" s="354">
        <v>49076.485988098488</v>
      </c>
      <c r="C13" s="354"/>
      <c r="D13" s="354">
        <v>8974.059426789021</v>
      </c>
      <c r="E13" s="354">
        <v>4675.7448146259539</v>
      </c>
      <c r="F13" s="354">
        <v>4298.3146121624186</v>
      </c>
      <c r="G13" s="354"/>
      <c r="H13" s="354">
        <v>10200.20479204746</v>
      </c>
      <c r="I13" s="354">
        <v>5678.0017176557649</v>
      </c>
      <c r="J13" s="354">
        <v>4522.2030743913692</v>
      </c>
      <c r="K13" s="354"/>
      <c r="L13" s="354">
        <v>29902.221769259628</v>
      </c>
      <c r="M13" s="354">
        <v>13440.173973585524</v>
      </c>
      <c r="N13" s="354">
        <v>16462.047795680257</v>
      </c>
    </row>
    <row r="14" spans="1:14" x14ac:dyDescent="0.25">
      <c r="A14" s="147" t="s">
        <v>549</v>
      </c>
      <c r="B14" s="354">
        <v>48952.896134730996</v>
      </c>
      <c r="C14" s="355"/>
      <c r="D14" s="354">
        <v>12407.58265305555</v>
      </c>
      <c r="E14" s="354">
        <v>6645.3426634909692</v>
      </c>
      <c r="F14" s="354">
        <v>5762.2399895633826</v>
      </c>
      <c r="G14" s="355"/>
      <c r="H14" s="354">
        <v>17180.675028689129</v>
      </c>
      <c r="I14" s="354">
        <v>8926.8363244802185</v>
      </c>
      <c r="J14" s="354">
        <v>8253.8387042075392</v>
      </c>
      <c r="K14" s="355"/>
      <c r="L14" s="354">
        <v>19364.638452990141</v>
      </c>
      <c r="M14" s="354">
        <v>7742.0247794442712</v>
      </c>
      <c r="N14" s="354">
        <v>11622.613673545802</v>
      </c>
    </row>
    <row r="15" spans="1:14" x14ac:dyDescent="0.25">
      <c r="A15" s="146" t="s">
        <v>546</v>
      </c>
      <c r="B15" s="355">
        <v>719517.64635387575</v>
      </c>
      <c r="C15" s="354"/>
      <c r="D15" s="355">
        <v>368298.27458141634</v>
      </c>
      <c r="E15" s="355">
        <v>181983.88617655949</v>
      </c>
      <c r="F15" s="355">
        <v>186314.38840508339</v>
      </c>
      <c r="G15" s="354"/>
      <c r="H15" s="355">
        <v>269423.66948708723</v>
      </c>
      <c r="I15" s="355">
        <v>130097.54294282482</v>
      </c>
      <c r="J15" s="355">
        <v>139326.12654419057</v>
      </c>
      <c r="K15" s="354"/>
      <c r="L15" s="355">
        <v>81795.70228506405</v>
      </c>
      <c r="M15" s="355">
        <v>31445.444802252572</v>
      </c>
      <c r="N15" s="355">
        <v>50350.257482832356</v>
      </c>
    </row>
    <row r="16" spans="1:14" x14ac:dyDescent="0.25">
      <c r="A16" s="147" t="s">
        <v>546</v>
      </c>
      <c r="B16" s="354">
        <v>657181.28045709152</v>
      </c>
      <c r="C16" s="354"/>
      <c r="D16" s="354">
        <v>346199.99769011926</v>
      </c>
      <c r="E16" s="354">
        <v>170776.17542001902</v>
      </c>
      <c r="F16" s="354">
        <v>175423.82227008644</v>
      </c>
      <c r="G16" s="354"/>
      <c r="H16" s="354">
        <v>246681.28771170543</v>
      </c>
      <c r="I16" s="354">
        <v>118284.24560968945</v>
      </c>
      <c r="J16" s="354">
        <v>128397.04210194424</v>
      </c>
      <c r="K16" s="354"/>
      <c r="L16" s="354">
        <v>64299.995055384374</v>
      </c>
      <c r="M16" s="354">
        <v>24575.89515124639</v>
      </c>
      <c r="N16" s="354">
        <v>39724.099904128692</v>
      </c>
    </row>
    <row r="17" spans="1:14" x14ac:dyDescent="0.25">
      <c r="A17" s="147" t="s">
        <v>550</v>
      </c>
      <c r="B17" s="354">
        <v>62336.365896527299</v>
      </c>
      <c r="C17" s="355"/>
      <c r="D17" s="354">
        <v>22098.276891451816</v>
      </c>
      <c r="E17" s="354">
        <v>11207.710756497299</v>
      </c>
      <c r="F17" s="354">
        <v>10890.566134954464</v>
      </c>
      <c r="G17" s="355"/>
      <c r="H17" s="354">
        <v>22742.381775363971</v>
      </c>
      <c r="I17" s="354">
        <v>11813.297333137327</v>
      </c>
      <c r="J17" s="354">
        <v>10929.084442230311</v>
      </c>
      <c r="K17" s="355"/>
      <c r="L17" s="354">
        <v>17495.707229710191</v>
      </c>
      <c r="M17" s="354">
        <v>6869.5496510080693</v>
      </c>
      <c r="N17" s="354">
        <v>10626.157578700973</v>
      </c>
    </row>
    <row r="18" spans="1:14" x14ac:dyDescent="0.25">
      <c r="A18" s="146" t="s">
        <v>551</v>
      </c>
      <c r="B18" s="355">
        <v>63746.809623806112</v>
      </c>
      <c r="C18" s="354"/>
      <c r="D18" s="355">
        <v>21866.683447059779</v>
      </c>
      <c r="E18" s="355">
        <v>11411.238957700931</v>
      </c>
      <c r="F18" s="355">
        <v>10455.444489358057</v>
      </c>
      <c r="G18" s="354"/>
      <c r="H18" s="355">
        <v>18993.247602172101</v>
      </c>
      <c r="I18" s="355">
        <v>9746.7864531653995</v>
      </c>
      <c r="J18" s="355">
        <v>9246.4611490068928</v>
      </c>
      <c r="K18" s="354"/>
      <c r="L18" s="355">
        <v>22886.878574575883</v>
      </c>
      <c r="M18" s="355">
        <v>9283.0441746633005</v>
      </c>
      <c r="N18" s="355">
        <v>13603.834399914076</v>
      </c>
    </row>
    <row r="19" spans="1:14" x14ac:dyDescent="0.25">
      <c r="A19" s="147" t="s">
        <v>551</v>
      </c>
      <c r="B19" s="354">
        <v>45777.034949678477</v>
      </c>
      <c r="C19" s="355"/>
      <c r="D19" s="354">
        <v>17658.752044474022</v>
      </c>
      <c r="E19" s="354">
        <v>9149.4509953098623</v>
      </c>
      <c r="F19" s="354">
        <v>8509.3010491628283</v>
      </c>
      <c r="G19" s="355"/>
      <c r="H19" s="354">
        <v>13690.399291252219</v>
      </c>
      <c r="I19" s="354">
        <v>6861.5379734167709</v>
      </c>
      <c r="J19" s="354">
        <v>6828.8613178342966</v>
      </c>
      <c r="K19" s="355"/>
      <c r="L19" s="354">
        <v>14427.883613957993</v>
      </c>
      <c r="M19" s="354">
        <v>5834.397369292371</v>
      </c>
      <c r="N19" s="354">
        <v>8593.4862446642492</v>
      </c>
    </row>
    <row r="20" spans="1:14" x14ac:dyDescent="0.25">
      <c r="A20" s="147" t="s">
        <v>552</v>
      </c>
      <c r="B20" s="354">
        <v>17969.77467412678</v>
      </c>
      <c r="C20" s="354"/>
      <c r="D20" s="354">
        <v>4207.9314025849862</v>
      </c>
      <c r="E20" s="354">
        <v>2261.7879623904678</v>
      </c>
      <c r="F20" s="354">
        <v>1946.143440194752</v>
      </c>
      <c r="G20" s="354"/>
      <c r="H20" s="354">
        <v>5302.8483109207946</v>
      </c>
      <c r="I20" s="354">
        <v>2885.2484797484303</v>
      </c>
      <c r="J20" s="354">
        <v>2417.5998311724011</v>
      </c>
      <c r="K20" s="354"/>
      <c r="L20" s="354">
        <v>8458.9949606193659</v>
      </c>
      <c r="M20" s="354">
        <v>3448.6468053703566</v>
      </c>
      <c r="N20" s="354">
        <v>5010.3481552486655</v>
      </c>
    </row>
    <row r="21" spans="1:14" x14ac:dyDescent="0.25">
      <c r="A21" s="146" t="s">
        <v>553</v>
      </c>
      <c r="B21" s="355">
        <v>222338.89553533579</v>
      </c>
      <c r="C21" s="355"/>
      <c r="D21" s="355">
        <v>109135.10017549079</v>
      </c>
      <c r="E21" s="355">
        <v>54068.296960644853</v>
      </c>
      <c r="F21" s="355">
        <v>55066.803215039326</v>
      </c>
      <c r="G21" s="355"/>
      <c r="H21" s="355">
        <v>71044.329103014752</v>
      </c>
      <c r="I21" s="355">
        <v>35101.050902009243</v>
      </c>
      <c r="J21" s="355">
        <v>35943.278200984758</v>
      </c>
      <c r="K21" s="355"/>
      <c r="L21" s="355">
        <v>42159.466256537387</v>
      </c>
      <c r="M21" s="355">
        <v>17440.070386654585</v>
      </c>
      <c r="N21" s="355">
        <v>24719.395869885248</v>
      </c>
    </row>
    <row r="22" spans="1:14" x14ac:dyDescent="0.25">
      <c r="A22" s="147" t="s">
        <v>553</v>
      </c>
      <c r="B22" s="354">
        <v>222338.89553533579</v>
      </c>
      <c r="C22" s="354"/>
      <c r="D22" s="354">
        <v>109135.10017549079</v>
      </c>
      <c r="E22" s="354">
        <v>54068.296960644853</v>
      </c>
      <c r="F22" s="354">
        <v>55066.803215039326</v>
      </c>
      <c r="G22" s="354"/>
      <c r="H22" s="354">
        <v>71044.329103014752</v>
      </c>
      <c r="I22" s="354">
        <v>35101.050902009243</v>
      </c>
      <c r="J22" s="354">
        <v>35943.278200984758</v>
      </c>
      <c r="K22" s="354"/>
      <c r="L22" s="354">
        <v>42159.466256537387</v>
      </c>
      <c r="M22" s="354">
        <v>17440.070386654585</v>
      </c>
      <c r="N22" s="354">
        <v>24719.395869885248</v>
      </c>
    </row>
    <row r="23" spans="1:14" x14ac:dyDescent="0.25">
      <c r="A23" s="146" t="s">
        <v>554</v>
      </c>
      <c r="B23" s="355">
        <v>49431.85124843099</v>
      </c>
      <c r="C23" s="354"/>
      <c r="D23" s="355">
        <v>17974.395903258905</v>
      </c>
      <c r="E23" s="355">
        <v>9310.9721969443926</v>
      </c>
      <c r="F23" s="355">
        <v>8663.4237063134588</v>
      </c>
      <c r="G23" s="354"/>
      <c r="H23" s="355">
        <v>17717.193095726579</v>
      </c>
      <c r="I23" s="355">
        <v>8879.0910337088608</v>
      </c>
      <c r="J23" s="355">
        <v>8838.1020620166801</v>
      </c>
      <c r="K23" s="354"/>
      <c r="L23" s="355">
        <v>13740.262249450132</v>
      </c>
      <c r="M23" s="355">
        <v>5436.8974964176368</v>
      </c>
      <c r="N23" s="355">
        <v>8303.3647530310955</v>
      </c>
    </row>
    <row r="24" spans="1:14" x14ac:dyDescent="0.25">
      <c r="A24" s="147" t="s">
        <v>554</v>
      </c>
      <c r="B24" s="354">
        <v>35862.236441687972</v>
      </c>
      <c r="C24" s="354"/>
      <c r="D24" s="354">
        <v>13112.864331621209</v>
      </c>
      <c r="E24" s="354">
        <v>6861.3993836860118</v>
      </c>
      <c r="F24" s="354">
        <v>6251.4649479338832</v>
      </c>
      <c r="G24" s="354"/>
      <c r="H24" s="354">
        <v>12498.971718992259</v>
      </c>
      <c r="I24" s="354">
        <v>6267.4636496144358</v>
      </c>
      <c r="J24" s="354">
        <v>6231.5080693768277</v>
      </c>
      <c r="K24" s="354"/>
      <c r="L24" s="354">
        <v>10250.400391080106</v>
      </c>
      <c r="M24" s="354">
        <v>4209.1928883274604</v>
      </c>
      <c r="N24" s="354">
        <v>6041.2075027518713</v>
      </c>
    </row>
    <row r="25" spans="1:14" x14ac:dyDescent="0.25">
      <c r="A25" s="147" t="s">
        <v>555</v>
      </c>
      <c r="B25" s="354">
        <v>13569.614806741845</v>
      </c>
      <c r="C25" s="354"/>
      <c r="D25" s="354">
        <v>4861.5315716368686</v>
      </c>
      <c r="E25" s="354">
        <v>2449.5728132578347</v>
      </c>
      <c r="F25" s="354">
        <v>2411.9587583790267</v>
      </c>
      <c r="G25" s="354"/>
      <c r="H25" s="354">
        <v>5218.2213767342782</v>
      </c>
      <c r="I25" s="354">
        <v>2611.6273840944682</v>
      </c>
      <c r="J25" s="354">
        <v>2606.5939926398655</v>
      </c>
      <c r="K25" s="354"/>
      <c r="L25" s="354">
        <v>3489.8618583691555</v>
      </c>
      <c r="M25" s="354">
        <v>1227.7046080900936</v>
      </c>
      <c r="N25" s="354">
        <v>2262.1572502790891</v>
      </c>
    </row>
    <row r="26" spans="1:14" x14ac:dyDescent="0.25">
      <c r="A26" s="146" t="s">
        <v>556</v>
      </c>
      <c r="B26" s="355">
        <v>125601.33447384796</v>
      </c>
      <c r="C26" s="355"/>
      <c r="D26" s="355">
        <v>32884.666544057087</v>
      </c>
      <c r="E26" s="355">
        <v>17376.443924693143</v>
      </c>
      <c r="F26" s="355">
        <v>15508.222619366205</v>
      </c>
      <c r="G26" s="355"/>
      <c r="H26" s="355">
        <v>35750.174184285963</v>
      </c>
      <c r="I26" s="355">
        <v>18356.709477329234</v>
      </c>
      <c r="J26" s="355">
        <v>17393.464706964747</v>
      </c>
      <c r="K26" s="355"/>
      <c r="L26" s="355">
        <v>56966.493745648026</v>
      </c>
      <c r="M26" s="355">
        <v>24108.491238648578</v>
      </c>
      <c r="N26" s="355">
        <v>32858.002506992394</v>
      </c>
    </row>
    <row r="27" spans="1:14" x14ac:dyDescent="0.25">
      <c r="A27" s="147" t="s">
        <v>556</v>
      </c>
      <c r="B27" s="354">
        <v>94937.56566377361</v>
      </c>
      <c r="C27" s="354"/>
      <c r="D27" s="354">
        <v>27190.41574804148</v>
      </c>
      <c r="E27" s="354">
        <v>14257.765029205861</v>
      </c>
      <c r="F27" s="354">
        <v>12932.65071883704</v>
      </c>
      <c r="G27" s="354"/>
      <c r="H27" s="354">
        <v>27947.053612390606</v>
      </c>
      <c r="I27" s="354">
        <v>13943.446900348814</v>
      </c>
      <c r="J27" s="354">
        <v>14003.606712049175</v>
      </c>
      <c r="K27" s="354"/>
      <c r="L27" s="354">
        <v>39800.096303406812</v>
      </c>
      <c r="M27" s="354">
        <v>17128.030533874309</v>
      </c>
      <c r="N27" s="354">
        <v>22672.065769535835</v>
      </c>
    </row>
    <row r="28" spans="1:14" x14ac:dyDescent="0.25">
      <c r="A28" s="147" t="s">
        <v>557</v>
      </c>
      <c r="B28" s="354">
        <v>30663.768810146212</v>
      </c>
      <c r="C28" s="355"/>
      <c r="D28" s="354">
        <v>5694.2507960153398</v>
      </c>
      <c r="E28" s="354">
        <v>3118.678895486652</v>
      </c>
      <c r="F28" s="354">
        <v>2575.5719005283986</v>
      </c>
      <c r="G28" s="355"/>
      <c r="H28" s="354">
        <v>7803.1205718964429</v>
      </c>
      <c r="I28" s="354">
        <v>4413.2625769811821</v>
      </c>
      <c r="J28" s="354">
        <v>3389.8579949154764</v>
      </c>
      <c r="K28" s="355"/>
      <c r="L28" s="354">
        <v>17166.397442238591</v>
      </c>
      <c r="M28" s="354">
        <v>6980.4607047761529</v>
      </c>
      <c r="N28" s="354">
        <v>10185.936737461294</v>
      </c>
    </row>
    <row r="29" spans="1:14" x14ac:dyDescent="0.25">
      <c r="A29" s="146" t="s">
        <v>558</v>
      </c>
      <c r="B29" s="355">
        <v>135374.75276478773</v>
      </c>
      <c r="C29" s="354"/>
      <c r="D29" s="355">
        <v>50365.695442804485</v>
      </c>
      <c r="E29" s="355">
        <v>25471.316746142256</v>
      </c>
      <c r="F29" s="355">
        <v>24894.378696662661</v>
      </c>
      <c r="G29" s="354"/>
      <c r="H29" s="355">
        <v>27992.384338275479</v>
      </c>
      <c r="I29" s="355">
        <v>15666.221212224467</v>
      </c>
      <c r="J29" s="355">
        <v>12326.163126058129</v>
      </c>
      <c r="K29" s="354"/>
      <c r="L29" s="355">
        <v>57016.672983842953</v>
      </c>
      <c r="M29" s="355">
        <v>24070.449756658829</v>
      </c>
      <c r="N29" s="355">
        <v>32946.223227178649</v>
      </c>
    </row>
    <row r="30" spans="1:14" x14ac:dyDescent="0.25">
      <c r="A30" s="147" t="s">
        <v>558</v>
      </c>
      <c r="B30" s="354">
        <v>78559.882541811006</v>
      </c>
      <c r="C30" s="354"/>
      <c r="D30" s="354">
        <v>28529.606795249554</v>
      </c>
      <c r="E30" s="354">
        <v>14495.032742368403</v>
      </c>
      <c r="F30" s="354">
        <v>14034.574052884138</v>
      </c>
      <c r="G30" s="354"/>
      <c r="H30" s="354">
        <v>16689.221377186477</v>
      </c>
      <c r="I30" s="354">
        <v>9113.8633848672853</v>
      </c>
      <c r="J30" s="354">
        <v>7575.3579923174084</v>
      </c>
      <c r="K30" s="354"/>
      <c r="L30" s="354">
        <v>33341.054369397323</v>
      </c>
      <c r="M30" s="354">
        <v>14390.103654652872</v>
      </c>
      <c r="N30" s="354">
        <v>18950.950714750739</v>
      </c>
    </row>
    <row r="31" spans="1:14" x14ac:dyDescent="0.25">
      <c r="A31" s="147" t="s">
        <v>559</v>
      </c>
      <c r="B31" s="354">
        <v>56814.870223092039</v>
      </c>
      <c r="C31" s="355"/>
      <c r="D31" s="354">
        <v>21836.088647555676</v>
      </c>
      <c r="E31" s="354">
        <v>10976.284003775969</v>
      </c>
      <c r="F31" s="354">
        <v>10859.804643780477</v>
      </c>
      <c r="G31" s="355"/>
      <c r="H31" s="354">
        <v>11303.162961096015</v>
      </c>
      <c r="I31" s="354">
        <v>6552.357827355675</v>
      </c>
      <c r="J31" s="354">
        <v>4750.8051337397619</v>
      </c>
      <c r="K31" s="355"/>
      <c r="L31" s="354">
        <v>23675.618614439936</v>
      </c>
      <c r="M31" s="354">
        <v>9680.3461020077866</v>
      </c>
      <c r="N31" s="354">
        <v>13995.272512434223</v>
      </c>
    </row>
    <row r="32" spans="1:14" x14ac:dyDescent="0.25">
      <c r="A32" s="146" t="s">
        <v>560</v>
      </c>
      <c r="B32" s="355">
        <v>63977.519266278876</v>
      </c>
      <c r="C32" s="354"/>
      <c r="D32" s="355">
        <v>26329.381723633422</v>
      </c>
      <c r="E32" s="355">
        <v>13720.867233159568</v>
      </c>
      <c r="F32" s="355">
        <v>12608.514490474297</v>
      </c>
      <c r="G32" s="354"/>
      <c r="H32" s="355">
        <v>24403.804739040945</v>
      </c>
      <c r="I32" s="355">
        <v>11597.129959280246</v>
      </c>
      <c r="J32" s="355">
        <v>12806.674779765472</v>
      </c>
      <c r="K32" s="354"/>
      <c r="L32" s="355">
        <v>13244.33280360438</v>
      </c>
      <c r="M32" s="355">
        <v>5187.1812165827314</v>
      </c>
      <c r="N32" s="355">
        <v>8057.1515870204958</v>
      </c>
    </row>
    <row r="33" spans="1:14" x14ac:dyDescent="0.25">
      <c r="A33" s="147" t="s">
        <v>560</v>
      </c>
      <c r="B33" s="354">
        <v>39386.151479715452</v>
      </c>
      <c r="C33" s="355"/>
      <c r="D33" s="354">
        <v>17272.911074174619</v>
      </c>
      <c r="E33" s="354">
        <v>8859.0926014834185</v>
      </c>
      <c r="F33" s="354">
        <v>8413.8184726897944</v>
      </c>
      <c r="G33" s="355"/>
      <c r="H33" s="354">
        <v>14792.330271367162</v>
      </c>
      <c r="I33" s="354">
        <v>6962.862936157987</v>
      </c>
      <c r="J33" s="354">
        <v>7829.4673352076888</v>
      </c>
      <c r="K33" s="355"/>
      <c r="L33" s="354">
        <v>7320.9101341788255</v>
      </c>
      <c r="M33" s="354">
        <v>2924.7786340912999</v>
      </c>
      <c r="N33" s="354">
        <v>4396.1315000872846</v>
      </c>
    </row>
    <row r="34" spans="1:14" x14ac:dyDescent="0.25">
      <c r="A34" s="147" t="s">
        <v>561</v>
      </c>
      <c r="B34" s="354">
        <v>24591.367786560779</v>
      </c>
      <c r="C34" s="354"/>
      <c r="D34" s="354">
        <v>9056.4706494591574</v>
      </c>
      <c r="E34" s="354">
        <v>4861.7746316748398</v>
      </c>
      <c r="F34" s="354">
        <v>4194.696017783207</v>
      </c>
      <c r="G34" s="354"/>
      <c r="H34" s="354">
        <v>9611.4744676784976</v>
      </c>
      <c r="I34" s="354">
        <v>4634.267023121587</v>
      </c>
      <c r="J34" s="354">
        <v>4977.2074445567659</v>
      </c>
      <c r="K34" s="354"/>
      <c r="L34" s="354">
        <v>5923.4226694244526</v>
      </c>
      <c r="M34" s="354">
        <v>2262.4025824913579</v>
      </c>
      <c r="N34" s="354">
        <v>3661.0200869329929</v>
      </c>
    </row>
    <row r="35" spans="1:14" x14ac:dyDescent="0.25">
      <c r="A35" s="146" t="s">
        <v>562</v>
      </c>
      <c r="B35" s="355">
        <v>75536.925924244104</v>
      </c>
      <c r="C35" s="355"/>
      <c r="D35" s="355">
        <v>25442.728891849143</v>
      </c>
      <c r="E35" s="355">
        <v>13277.621475182343</v>
      </c>
      <c r="F35" s="355">
        <v>12165.107416667548</v>
      </c>
      <c r="G35" s="355"/>
      <c r="H35" s="355">
        <v>24846.292915912549</v>
      </c>
      <c r="I35" s="355">
        <v>12520.977476422358</v>
      </c>
      <c r="J35" s="355">
        <v>12325.315439495438</v>
      </c>
      <c r="K35" s="355"/>
      <c r="L35" s="355">
        <v>25247.904116500744</v>
      </c>
      <c r="M35" s="355">
        <v>10776.311110023053</v>
      </c>
      <c r="N35" s="355">
        <v>14471.593006480518</v>
      </c>
    </row>
    <row r="36" spans="1:14" x14ac:dyDescent="0.25">
      <c r="A36" s="147" t="s">
        <v>562</v>
      </c>
      <c r="B36" s="354">
        <v>44753.375355557342</v>
      </c>
      <c r="C36" s="354"/>
      <c r="D36" s="354">
        <v>16980.12296428447</v>
      </c>
      <c r="E36" s="354">
        <v>8805.6276175866078</v>
      </c>
      <c r="F36" s="354">
        <v>8174.4953466960987</v>
      </c>
      <c r="G36" s="354"/>
      <c r="H36" s="354">
        <v>16391.293654563277</v>
      </c>
      <c r="I36" s="354">
        <v>7897.7602619529471</v>
      </c>
      <c r="J36" s="354">
        <v>8493.5333926084168</v>
      </c>
      <c r="K36" s="354"/>
      <c r="L36" s="354">
        <v>11381.958736715473</v>
      </c>
      <c r="M36" s="354">
        <v>4940.1067569801871</v>
      </c>
      <c r="N36" s="354">
        <v>6441.8519797343324</v>
      </c>
    </row>
    <row r="37" spans="1:14" x14ac:dyDescent="0.25">
      <c r="A37" s="147" t="s">
        <v>563</v>
      </c>
      <c r="B37" s="354">
        <v>18737.081019831789</v>
      </c>
      <c r="C37" s="355"/>
      <c r="D37" s="354">
        <v>4318.324902382391</v>
      </c>
      <c r="E37" s="354">
        <v>2337.9660223553287</v>
      </c>
      <c r="F37" s="354">
        <v>1980.3588800272075</v>
      </c>
      <c r="G37" s="355"/>
      <c r="H37" s="354">
        <v>5203.0017767291238</v>
      </c>
      <c r="I37" s="354">
        <v>2878.7424768723195</v>
      </c>
      <c r="J37" s="354">
        <v>2324.2592998568643</v>
      </c>
      <c r="K37" s="355"/>
      <c r="L37" s="354">
        <v>9215.7543407191424</v>
      </c>
      <c r="M37" s="354">
        <v>3816.0306032104259</v>
      </c>
      <c r="N37" s="354">
        <v>5399.7237375081158</v>
      </c>
    </row>
    <row r="38" spans="1:14" x14ac:dyDescent="0.25">
      <c r="A38" s="147" t="s">
        <v>564</v>
      </c>
      <c r="B38" s="354">
        <v>12046.469548876839</v>
      </c>
      <c r="C38" s="354"/>
      <c r="D38" s="354">
        <v>4144.2810251823512</v>
      </c>
      <c r="E38" s="354">
        <v>2134.0278352392597</v>
      </c>
      <c r="F38" s="354">
        <v>2010.2531899432622</v>
      </c>
      <c r="G38" s="354"/>
      <c r="H38" s="354">
        <v>3251.9974846253322</v>
      </c>
      <c r="I38" s="354">
        <v>1744.4747375961088</v>
      </c>
      <c r="J38" s="354">
        <v>1507.5227470292118</v>
      </c>
      <c r="K38" s="354"/>
      <c r="L38" s="354">
        <v>4650.1910390678177</v>
      </c>
      <c r="M38" s="354">
        <v>2020.1737498314446</v>
      </c>
      <c r="N38" s="354">
        <v>2630.0172892364626</v>
      </c>
    </row>
    <row r="39" spans="1:14" x14ac:dyDescent="0.25">
      <c r="A39" s="146" t="s">
        <v>565</v>
      </c>
      <c r="B39" s="355">
        <v>174763.83510307077</v>
      </c>
      <c r="C39" s="355"/>
      <c r="D39" s="355">
        <v>62190.509012720991</v>
      </c>
      <c r="E39" s="355">
        <v>32286.951242412633</v>
      </c>
      <c r="F39" s="355">
        <v>29903.557770315405</v>
      </c>
      <c r="G39" s="355"/>
      <c r="H39" s="355">
        <v>51888.993679839507</v>
      </c>
      <c r="I39" s="355">
        <v>26769.301246684623</v>
      </c>
      <c r="J39" s="355">
        <v>25119.692433144439</v>
      </c>
      <c r="K39" s="355"/>
      <c r="L39" s="355">
        <v>60684.332410547839</v>
      </c>
      <c r="M39" s="355">
        <v>24487.332285001994</v>
      </c>
      <c r="N39" s="355">
        <v>36197.000125538187</v>
      </c>
    </row>
    <row r="40" spans="1:14" x14ac:dyDescent="0.25">
      <c r="A40" s="147" t="s">
        <v>565</v>
      </c>
      <c r="B40" s="354">
        <v>106117.768564243</v>
      </c>
      <c r="C40" s="354"/>
      <c r="D40" s="354">
        <v>40378.353371367455</v>
      </c>
      <c r="E40" s="354">
        <v>20847.865775926301</v>
      </c>
      <c r="F40" s="354">
        <v>19530.487595444778</v>
      </c>
      <c r="G40" s="354"/>
      <c r="H40" s="354">
        <v>31642.128381253031</v>
      </c>
      <c r="I40" s="354">
        <v>15924.339842664935</v>
      </c>
      <c r="J40" s="354">
        <v>15717.788538598876</v>
      </c>
      <c r="K40" s="354"/>
      <c r="L40" s="354">
        <v>34097.286811719721</v>
      </c>
      <c r="M40" s="354">
        <v>13931.614172319782</v>
      </c>
      <c r="N40" s="354">
        <v>20165.672639405078</v>
      </c>
    </row>
    <row r="41" spans="1:14" x14ac:dyDescent="0.25">
      <c r="A41" s="147" t="s">
        <v>566</v>
      </c>
      <c r="B41" s="354">
        <v>68646.06653874999</v>
      </c>
      <c r="C41" s="354"/>
      <c r="D41" s="354">
        <v>21812.155641359284</v>
      </c>
      <c r="E41" s="354">
        <v>11439.085466487453</v>
      </c>
      <c r="F41" s="354">
        <v>10373.070174871515</v>
      </c>
      <c r="G41" s="354"/>
      <c r="H41" s="354">
        <v>20246.865298576024</v>
      </c>
      <c r="I41" s="354">
        <v>10844.961404026539</v>
      </c>
      <c r="J41" s="354">
        <v>9401.9038945506727</v>
      </c>
      <c r="K41" s="354"/>
      <c r="L41" s="354">
        <v>26587.045598819161</v>
      </c>
      <c r="M41" s="354">
        <v>10555.71811268449</v>
      </c>
      <c r="N41" s="354">
        <v>16031.327486139413</v>
      </c>
    </row>
    <row r="42" spans="1:14" x14ac:dyDescent="0.25">
      <c r="A42" s="146" t="s">
        <v>567</v>
      </c>
      <c r="B42" s="355">
        <v>38455.321678634711</v>
      </c>
      <c r="C42" s="355"/>
      <c r="D42" s="355">
        <v>12423.791345100222</v>
      </c>
      <c r="E42" s="355">
        <v>6467.8162441698942</v>
      </c>
      <c r="F42" s="355">
        <v>5955.9751009290276</v>
      </c>
      <c r="G42" s="355"/>
      <c r="H42" s="355">
        <v>11897.485821796738</v>
      </c>
      <c r="I42" s="355">
        <v>5816.1440742545365</v>
      </c>
      <c r="J42" s="355">
        <v>6081.3417475413225</v>
      </c>
      <c r="K42" s="355"/>
      <c r="L42" s="355">
        <v>14134.044511743692</v>
      </c>
      <c r="M42" s="355">
        <v>5880.8248857140943</v>
      </c>
      <c r="N42" s="355">
        <v>8253.2196260282581</v>
      </c>
    </row>
    <row r="43" spans="1:14" x14ac:dyDescent="0.25">
      <c r="A43" s="147" t="s">
        <v>567</v>
      </c>
      <c r="B43" s="354">
        <v>22288.580768840442</v>
      </c>
      <c r="C43" s="354"/>
      <c r="D43" s="354">
        <v>8122.1926338424892</v>
      </c>
      <c r="E43" s="354">
        <v>4226.8089901255007</v>
      </c>
      <c r="F43" s="354">
        <v>3895.3836437161267</v>
      </c>
      <c r="G43" s="354"/>
      <c r="H43" s="354">
        <v>7795.4357540628807</v>
      </c>
      <c r="I43" s="354">
        <v>3741.264237773371</v>
      </c>
      <c r="J43" s="354">
        <v>4054.1715162896235</v>
      </c>
      <c r="K43" s="354"/>
      <c r="L43" s="354">
        <v>6370.9523809355233</v>
      </c>
      <c r="M43" s="354">
        <v>2566.4454374409147</v>
      </c>
      <c r="N43" s="354">
        <v>3804.5069434945431</v>
      </c>
    </row>
    <row r="44" spans="1:14" x14ac:dyDescent="0.25">
      <c r="A44" s="147" t="s">
        <v>568</v>
      </c>
      <c r="B44" s="354">
        <v>16166.740909798415</v>
      </c>
      <c r="C44" s="354"/>
      <c r="D44" s="354">
        <v>4301.5987112564499</v>
      </c>
      <c r="E44" s="354">
        <v>2241.0072540440156</v>
      </c>
      <c r="F44" s="354">
        <v>2060.5914572125953</v>
      </c>
      <c r="G44" s="354"/>
      <c r="H44" s="354">
        <v>4102.0500677330747</v>
      </c>
      <c r="I44" s="354">
        <v>2074.879836481286</v>
      </c>
      <c r="J44" s="354">
        <v>2027.1702312517887</v>
      </c>
      <c r="K44" s="354"/>
      <c r="L44" s="354">
        <v>7763.0921308067955</v>
      </c>
      <c r="M44" s="354">
        <v>3314.3794482731287</v>
      </c>
      <c r="N44" s="354">
        <v>4448.7126825335336</v>
      </c>
    </row>
    <row r="45" spans="1:14" x14ac:dyDescent="0.25">
      <c r="A45" s="146" t="s">
        <v>569</v>
      </c>
      <c r="B45" s="355">
        <v>84366.021905544068</v>
      </c>
      <c r="C45" s="355"/>
      <c r="D45" s="355">
        <v>20488.48812494224</v>
      </c>
      <c r="E45" s="355">
        <v>11053.568567966329</v>
      </c>
      <c r="F45" s="355">
        <v>9434.9195569753483</v>
      </c>
      <c r="G45" s="355"/>
      <c r="H45" s="355">
        <v>26243.136976931219</v>
      </c>
      <c r="I45" s="355">
        <v>13901.653529833879</v>
      </c>
      <c r="J45" s="355">
        <v>12341.483447103359</v>
      </c>
      <c r="K45" s="355"/>
      <c r="L45" s="355">
        <v>37634.396803708834</v>
      </c>
      <c r="M45" s="355">
        <v>15396.843352482498</v>
      </c>
      <c r="N45" s="355">
        <v>22237.553451229924</v>
      </c>
    </row>
    <row r="46" spans="1:14" x14ac:dyDescent="0.25">
      <c r="A46" s="147" t="s">
        <v>569</v>
      </c>
      <c r="B46" s="354">
        <v>25313.131018527762</v>
      </c>
      <c r="C46" s="354"/>
      <c r="D46" s="354">
        <v>3710.3857739783398</v>
      </c>
      <c r="E46" s="354">
        <v>2009.3276504297917</v>
      </c>
      <c r="F46" s="354">
        <v>1701.0581235487066</v>
      </c>
      <c r="G46" s="354"/>
      <c r="H46" s="354">
        <v>6096.822537682825</v>
      </c>
      <c r="I46" s="354">
        <v>3393.0446962976325</v>
      </c>
      <c r="J46" s="354">
        <v>2703.7778413852661</v>
      </c>
      <c r="K46" s="354"/>
      <c r="L46" s="354">
        <v>15505.922706869242</v>
      </c>
      <c r="M46" s="354">
        <v>6842.6789694888494</v>
      </c>
      <c r="N46" s="354">
        <v>8663.2437373789289</v>
      </c>
    </row>
    <row r="47" spans="1:14" x14ac:dyDescent="0.25">
      <c r="A47" s="147" t="s">
        <v>570</v>
      </c>
      <c r="B47" s="354">
        <v>59052.890887059344</v>
      </c>
      <c r="C47" s="354"/>
      <c r="D47" s="354">
        <v>16778.102350963556</v>
      </c>
      <c r="E47" s="354">
        <v>9044.2409175360353</v>
      </c>
      <c r="F47" s="354">
        <v>7733.8614334262165</v>
      </c>
      <c r="G47" s="354"/>
      <c r="H47" s="354">
        <v>20146.314439252019</v>
      </c>
      <c r="I47" s="354">
        <v>10508.608833535593</v>
      </c>
      <c r="J47" s="354">
        <v>9637.7056057174686</v>
      </c>
      <c r="K47" s="354"/>
      <c r="L47" s="354">
        <v>22128.474096843551</v>
      </c>
      <c r="M47" s="354">
        <v>8554.1643829922614</v>
      </c>
      <c r="N47" s="354">
        <v>13574.309713852743</v>
      </c>
    </row>
    <row r="48" spans="1:14" x14ac:dyDescent="0.25">
      <c r="A48" s="146" t="s">
        <v>571</v>
      </c>
      <c r="B48" s="355">
        <v>87049.659041741514</v>
      </c>
      <c r="C48" s="355"/>
      <c r="D48" s="355">
        <v>22471.111630014962</v>
      </c>
      <c r="E48" s="355">
        <v>11853.370244014846</v>
      </c>
      <c r="F48" s="355">
        <v>10617.741386000851</v>
      </c>
      <c r="G48" s="355"/>
      <c r="H48" s="355">
        <v>25497.61486078973</v>
      </c>
      <c r="I48" s="355">
        <v>13870.400309486717</v>
      </c>
      <c r="J48" s="355">
        <v>11627.214551308074</v>
      </c>
      <c r="K48" s="355"/>
      <c r="L48" s="355">
        <v>39080.932550977683</v>
      </c>
      <c r="M48" s="355">
        <v>16497.078210814601</v>
      </c>
      <c r="N48" s="355">
        <v>22583.854340167214</v>
      </c>
    </row>
    <row r="49" spans="1:14" x14ac:dyDescent="0.25">
      <c r="A49" s="147" t="s">
        <v>571</v>
      </c>
      <c r="B49" s="354">
        <v>56133.203984090906</v>
      </c>
      <c r="C49" s="354"/>
      <c r="D49" s="354">
        <v>17238.997999042393</v>
      </c>
      <c r="E49" s="354">
        <v>9052.8202695879627</v>
      </c>
      <c r="F49" s="354">
        <v>8186.1777294529365</v>
      </c>
      <c r="G49" s="354"/>
      <c r="H49" s="354">
        <v>17226.297265533656</v>
      </c>
      <c r="I49" s="354">
        <v>9221.9431009833734</v>
      </c>
      <c r="J49" s="354">
        <v>8004.3541645491168</v>
      </c>
      <c r="K49" s="354"/>
      <c r="L49" s="354">
        <v>21667.908719517938</v>
      </c>
      <c r="M49" s="354">
        <v>8854.0607268308431</v>
      </c>
      <c r="N49" s="354">
        <v>12813.847992687946</v>
      </c>
    </row>
    <row r="50" spans="1:14" x14ac:dyDescent="0.25">
      <c r="A50" s="147" t="s">
        <v>572</v>
      </c>
      <c r="B50" s="354">
        <v>30916.455057693664</v>
      </c>
      <c r="C50" s="354"/>
      <c r="D50" s="354">
        <v>5232.1136309732401</v>
      </c>
      <c r="E50" s="354">
        <v>2800.5499744260014</v>
      </c>
      <c r="F50" s="354">
        <v>2431.5636565471077</v>
      </c>
      <c r="G50" s="354"/>
      <c r="H50" s="354">
        <v>8271.3175952606343</v>
      </c>
      <c r="I50" s="354">
        <v>4648.457208502492</v>
      </c>
      <c r="J50" s="354">
        <v>3622.8603867582433</v>
      </c>
      <c r="K50" s="354"/>
      <c r="L50" s="354">
        <v>17413.02383146431</v>
      </c>
      <c r="M50" s="354">
        <v>7643.0174839823358</v>
      </c>
      <c r="N50" s="354">
        <v>9770.006347480934</v>
      </c>
    </row>
    <row r="51" spans="1:14" x14ac:dyDescent="0.25">
      <c r="A51" s="146" t="s">
        <v>573</v>
      </c>
      <c r="B51" s="355">
        <v>65224.632030610388</v>
      </c>
      <c r="C51" s="355"/>
      <c r="D51" s="355">
        <v>12157.11621124572</v>
      </c>
      <c r="E51" s="355">
        <v>6434.5475595150047</v>
      </c>
      <c r="F51" s="355">
        <v>5722.5686517293461</v>
      </c>
      <c r="G51" s="355"/>
      <c r="H51" s="355">
        <v>16236.552507992395</v>
      </c>
      <c r="I51" s="355">
        <v>9370.67359643501</v>
      </c>
      <c r="J51" s="355">
        <v>6865.8789115557202</v>
      </c>
      <c r="K51" s="355"/>
      <c r="L51" s="355">
        <v>36830.96331136956</v>
      </c>
      <c r="M51" s="355">
        <v>15567.439560477555</v>
      </c>
      <c r="N51" s="355">
        <v>21263.523750895794</v>
      </c>
    </row>
    <row r="52" spans="1:14" x14ac:dyDescent="0.25">
      <c r="A52" s="147" t="s">
        <v>573</v>
      </c>
      <c r="B52" s="354">
        <v>38906.723233513105</v>
      </c>
      <c r="C52" s="354"/>
      <c r="D52" s="354">
        <v>8486.3972401977189</v>
      </c>
      <c r="E52" s="354">
        <v>4467.352302790764</v>
      </c>
      <c r="F52" s="354">
        <v>4019.0449374060249</v>
      </c>
      <c r="G52" s="354"/>
      <c r="H52" s="354">
        <v>9905.4847957667935</v>
      </c>
      <c r="I52" s="354">
        <v>5639.6991392783866</v>
      </c>
      <c r="J52" s="354">
        <v>4265.7856564881567</v>
      </c>
      <c r="K52" s="354"/>
      <c r="L52" s="354">
        <v>20514.841197552298</v>
      </c>
      <c r="M52" s="354">
        <v>8523.1671007109035</v>
      </c>
      <c r="N52" s="354">
        <v>11991.674096841702</v>
      </c>
    </row>
    <row r="53" spans="1:14" x14ac:dyDescent="0.25">
      <c r="A53" s="147" t="s">
        <v>574</v>
      </c>
      <c r="B53" s="354">
        <v>26317.908797089491</v>
      </c>
      <c r="C53" s="354"/>
      <c r="D53" s="354">
        <v>3670.7189710469233</v>
      </c>
      <c r="E53" s="354">
        <v>1967.1952567239712</v>
      </c>
      <c r="F53" s="354">
        <v>1703.5237143231006</v>
      </c>
      <c r="G53" s="354"/>
      <c r="H53" s="354">
        <v>6331.0677122240568</v>
      </c>
      <c r="I53" s="354">
        <v>3730.9744571565348</v>
      </c>
      <c r="J53" s="354">
        <v>2600.0932550676521</v>
      </c>
      <c r="K53" s="354"/>
      <c r="L53" s="354">
        <v>16316.122113821837</v>
      </c>
      <c r="M53" s="354">
        <v>7044.2724597651031</v>
      </c>
      <c r="N53" s="354">
        <v>9271.8496540552842</v>
      </c>
    </row>
    <row r="54" spans="1:14" x14ac:dyDescent="0.25">
      <c r="A54" s="146" t="s">
        <v>575</v>
      </c>
      <c r="B54" s="355">
        <v>41760.369951066379</v>
      </c>
      <c r="C54" s="355"/>
      <c r="D54" s="355">
        <v>11721.669805222067</v>
      </c>
      <c r="E54" s="355">
        <v>6092.7506146775559</v>
      </c>
      <c r="F54" s="355">
        <v>5628.9191905432663</v>
      </c>
      <c r="G54" s="355"/>
      <c r="H54" s="355">
        <v>14128.024818722242</v>
      </c>
      <c r="I54" s="355">
        <v>7227.1940556272539</v>
      </c>
      <c r="J54" s="355">
        <v>6900.8307630936324</v>
      </c>
      <c r="K54" s="355"/>
      <c r="L54" s="355">
        <v>15910.675327127978</v>
      </c>
      <c r="M54" s="355">
        <v>6660.5180644542534</v>
      </c>
      <c r="N54" s="355">
        <v>9250.1572626722464</v>
      </c>
    </row>
    <row r="55" spans="1:14" x14ac:dyDescent="0.25">
      <c r="A55" s="147" t="s">
        <v>575</v>
      </c>
      <c r="B55" s="354">
        <v>41760.369951066379</v>
      </c>
      <c r="C55" s="354"/>
      <c r="D55" s="354">
        <v>11721.669805222067</v>
      </c>
      <c r="E55" s="354">
        <v>6092.7506146775559</v>
      </c>
      <c r="F55" s="354">
        <v>5628.9191905432663</v>
      </c>
      <c r="G55" s="354"/>
      <c r="H55" s="354">
        <v>14128.024818722242</v>
      </c>
      <c r="I55" s="354">
        <v>7227.1940556272539</v>
      </c>
      <c r="J55" s="354">
        <v>6900.8307630936324</v>
      </c>
      <c r="K55" s="354"/>
      <c r="L55" s="354">
        <v>15910.675327127978</v>
      </c>
      <c r="M55" s="354">
        <v>6660.5180644542534</v>
      </c>
      <c r="N55" s="354">
        <v>9250.1572626722464</v>
      </c>
    </row>
    <row r="56" spans="1:14" x14ac:dyDescent="0.25">
      <c r="A56" s="147" t="s">
        <v>576</v>
      </c>
      <c r="B56" s="355">
        <v>40008.084785402854</v>
      </c>
      <c r="C56" s="354"/>
      <c r="D56" s="355">
        <v>12244.518433692467</v>
      </c>
      <c r="E56" s="355">
        <v>6329.1451804565968</v>
      </c>
      <c r="F56" s="355">
        <v>5915.3732532347212</v>
      </c>
      <c r="G56" s="354"/>
      <c r="H56" s="355">
        <v>14183.418304944887</v>
      </c>
      <c r="I56" s="355">
        <v>7142.7704049632312</v>
      </c>
      <c r="J56" s="355">
        <v>7040.647899980424</v>
      </c>
      <c r="K56" s="354"/>
      <c r="L56" s="355">
        <v>13580.148046771585</v>
      </c>
      <c r="M56" s="355">
        <v>5262.1042223306467</v>
      </c>
      <c r="N56" s="355">
        <v>8318.0438244397083</v>
      </c>
    </row>
    <row r="57" spans="1:14" x14ac:dyDescent="0.25">
      <c r="A57" s="147" t="s">
        <v>576</v>
      </c>
      <c r="B57" s="354">
        <v>40008.084785402854</v>
      </c>
      <c r="C57" s="355"/>
      <c r="D57" s="354">
        <v>12244.518433692467</v>
      </c>
      <c r="E57" s="354">
        <v>6329.1451804565968</v>
      </c>
      <c r="F57" s="354">
        <v>5915.3732532347212</v>
      </c>
      <c r="G57" s="355"/>
      <c r="H57" s="354">
        <v>14183.418304944887</v>
      </c>
      <c r="I57" s="354">
        <v>7142.7704049632312</v>
      </c>
      <c r="J57" s="354">
        <v>7040.647899980424</v>
      </c>
      <c r="K57" s="355"/>
      <c r="L57" s="354">
        <v>13580.148046771585</v>
      </c>
      <c r="M57" s="354">
        <v>5262.1042223306467</v>
      </c>
      <c r="N57" s="354">
        <v>8318.0438244397083</v>
      </c>
    </row>
    <row r="58" spans="1:14" x14ac:dyDescent="0.25">
      <c r="A58" s="146" t="s">
        <v>577</v>
      </c>
      <c r="B58" s="355">
        <v>50712.707447598215</v>
      </c>
      <c r="C58" s="354"/>
      <c r="D58" s="355">
        <v>13579.435866949318</v>
      </c>
      <c r="E58" s="355">
        <v>7203.7960097349878</v>
      </c>
      <c r="F58" s="355">
        <v>6375.6398572128137</v>
      </c>
      <c r="G58" s="354"/>
      <c r="H58" s="355">
        <v>15125.559904965206</v>
      </c>
      <c r="I58" s="355">
        <v>8231.2452818446582</v>
      </c>
      <c r="J58" s="355">
        <v>6894.3146231188521</v>
      </c>
      <c r="K58" s="354"/>
      <c r="L58" s="355">
        <v>22007.711675686583</v>
      </c>
      <c r="M58" s="355">
        <v>8436.2228972468019</v>
      </c>
      <c r="N58" s="355">
        <v>13571.488778441562</v>
      </c>
    </row>
    <row r="59" spans="1:14" x14ac:dyDescent="0.25">
      <c r="A59" s="147" t="s">
        <v>577</v>
      </c>
      <c r="B59" s="354">
        <v>32058.247206318789</v>
      </c>
      <c r="C59" s="354"/>
      <c r="D59" s="354">
        <v>8812.0819715093839</v>
      </c>
      <c r="E59" s="354">
        <v>4596.9618578471691</v>
      </c>
      <c r="F59" s="354">
        <v>4215.1201136612835</v>
      </c>
      <c r="G59" s="354"/>
      <c r="H59" s="354">
        <v>10111.303515988353</v>
      </c>
      <c r="I59" s="354">
        <v>5414.2699594046935</v>
      </c>
      <c r="J59" s="354">
        <v>4697.0335565833002</v>
      </c>
      <c r="K59" s="354"/>
      <c r="L59" s="354">
        <v>13134.861718826602</v>
      </c>
      <c r="M59" s="354">
        <v>5017.9335786931697</v>
      </c>
      <c r="N59" s="354">
        <v>8116.9281401320541</v>
      </c>
    </row>
    <row r="60" spans="1:14" x14ac:dyDescent="0.25">
      <c r="A60" s="147" t="s">
        <v>578</v>
      </c>
      <c r="B60" s="354">
        <v>18654.460241277367</v>
      </c>
      <c r="C60" s="354"/>
      <c r="D60" s="354">
        <v>4767.3538954385049</v>
      </c>
      <c r="E60" s="354">
        <v>2606.8341518872976</v>
      </c>
      <c r="F60" s="354">
        <v>2160.5197435512287</v>
      </c>
      <c r="G60" s="354"/>
      <c r="H60" s="354">
        <v>5014.2563889757121</v>
      </c>
      <c r="I60" s="354">
        <v>2816.9753224401529</v>
      </c>
      <c r="J60" s="354">
        <v>2197.2810665356387</v>
      </c>
      <c r="K60" s="354"/>
      <c r="L60" s="354">
        <v>8872.8499568618772</v>
      </c>
      <c r="M60" s="354">
        <v>3418.2893185531743</v>
      </c>
      <c r="N60" s="354">
        <v>5454.5606383082768</v>
      </c>
    </row>
  </sheetData>
  <mergeCells count="7">
    <mergeCell ref="A1:N1"/>
    <mergeCell ref="A2:A4"/>
    <mergeCell ref="D2:N2"/>
    <mergeCell ref="D3:F3"/>
    <mergeCell ref="H3:J3"/>
    <mergeCell ref="L3:N3"/>
    <mergeCell ref="B2:B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2"/>
  <sheetViews>
    <sheetView zoomScale="120" zoomScaleNormal="120" workbookViewId="0">
      <selection activeCell="O23" sqref="O23"/>
    </sheetView>
  </sheetViews>
  <sheetFormatPr defaultRowHeight="15" x14ac:dyDescent="0.25"/>
  <cols>
    <col min="1" max="1" width="18.5703125" style="1" customWidth="1"/>
    <col min="2" max="4" width="12" style="1" bestFit="1" customWidth="1"/>
    <col min="5" max="5" width="12" style="1" customWidth="1"/>
    <col min="6" max="6" width="12" style="1" bestFit="1" customWidth="1"/>
    <col min="7" max="7" width="13" style="1" customWidth="1"/>
    <col min="8" max="8" width="12.42578125" style="1" customWidth="1"/>
    <col min="9" max="16384" width="9.140625" style="1"/>
  </cols>
  <sheetData>
    <row r="1" spans="1:8" ht="18.75" customHeight="1" x14ac:dyDescent="0.25">
      <c r="A1" s="684" t="s">
        <v>267</v>
      </c>
      <c r="B1" s="684"/>
      <c r="C1" s="684"/>
      <c r="D1" s="684"/>
      <c r="E1" s="684"/>
      <c r="F1" s="684"/>
      <c r="G1" s="684"/>
      <c r="H1" s="684"/>
    </row>
    <row r="2" spans="1:8" ht="23.25" customHeight="1" x14ac:dyDescent="0.25">
      <c r="A2" s="685" t="s">
        <v>534</v>
      </c>
      <c r="B2" s="687" t="s">
        <v>533</v>
      </c>
      <c r="C2" s="687"/>
      <c r="D2" s="687"/>
      <c r="E2" s="94"/>
      <c r="F2" s="687" t="s">
        <v>268</v>
      </c>
      <c r="G2" s="687"/>
      <c r="H2" s="687"/>
    </row>
    <row r="3" spans="1:8" x14ac:dyDescent="0.25">
      <c r="A3" s="686"/>
      <c r="B3" s="95" t="s">
        <v>2</v>
      </c>
      <c r="C3" s="81" t="s">
        <v>153</v>
      </c>
      <c r="D3" s="81" t="s">
        <v>154</v>
      </c>
      <c r="E3" s="96"/>
      <c r="F3" s="97" t="s">
        <v>2</v>
      </c>
      <c r="G3" s="97" t="s">
        <v>3</v>
      </c>
      <c r="H3" s="97" t="s">
        <v>4</v>
      </c>
    </row>
    <row r="4" spans="1:8" x14ac:dyDescent="0.25">
      <c r="A4" s="394" t="s">
        <v>546</v>
      </c>
      <c r="B4" s="359">
        <v>546125.87098736758</v>
      </c>
      <c r="C4" s="359">
        <v>272624.21204640425</v>
      </c>
      <c r="D4" s="359">
        <v>273501.65894534817</v>
      </c>
      <c r="E4" s="359"/>
      <c r="F4" s="359">
        <v>203136.25980456659</v>
      </c>
      <c r="G4" s="359">
        <v>101301.8624051621</v>
      </c>
      <c r="H4" s="359">
        <v>101834.39739889425</v>
      </c>
    </row>
    <row r="5" spans="1:8" x14ac:dyDescent="0.25">
      <c r="A5" s="72"/>
      <c r="B5" s="160"/>
      <c r="C5" s="160"/>
      <c r="D5" s="160"/>
      <c r="E5" s="166"/>
      <c r="F5" s="160"/>
      <c r="G5" s="160"/>
      <c r="H5" s="160"/>
    </row>
    <row r="6" spans="1:8" x14ac:dyDescent="0.25">
      <c r="A6" s="394" t="s">
        <v>138</v>
      </c>
      <c r="B6" s="359"/>
      <c r="C6" s="359"/>
      <c r="D6" s="359"/>
      <c r="E6" s="359"/>
      <c r="F6" s="359"/>
      <c r="G6" s="359"/>
      <c r="H6" s="359"/>
    </row>
    <row r="7" spans="1:8" x14ac:dyDescent="0.25">
      <c r="A7" s="76" t="s">
        <v>6</v>
      </c>
      <c r="B7" s="513">
        <v>260128.73905012381</v>
      </c>
      <c r="C7" s="513">
        <v>129294.77781408638</v>
      </c>
      <c r="D7" s="513">
        <v>130833.96123478899</v>
      </c>
      <c r="E7" s="520"/>
      <c r="F7" s="513">
        <v>56119.526312417744</v>
      </c>
      <c r="G7" s="513">
        <v>28126.610903312179</v>
      </c>
      <c r="H7" s="513">
        <v>27992.915409104298</v>
      </c>
    </row>
    <row r="8" spans="1:8" x14ac:dyDescent="0.25">
      <c r="A8" s="76" t="s">
        <v>7</v>
      </c>
      <c r="B8" s="513">
        <v>285997.13194157643</v>
      </c>
      <c r="C8" s="513">
        <v>143329.43423133786</v>
      </c>
      <c r="D8" s="513">
        <v>142667.69770958196</v>
      </c>
      <c r="E8" s="520"/>
      <c r="F8" s="513">
        <v>147016.73349178414</v>
      </c>
      <c r="G8" s="513">
        <v>73175.251502030806</v>
      </c>
      <c r="H8" s="513">
        <v>73841.481989969965</v>
      </c>
    </row>
    <row r="9" spans="1:8" x14ac:dyDescent="0.25">
      <c r="A9" s="394" t="s">
        <v>339</v>
      </c>
      <c r="B9" s="521"/>
      <c r="C9" s="521"/>
      <c r="D9" s="521"/>
      <c r="E9" s="521"/>
      <c r="F9" s="521"/>
      <c r="G9" s="521"/>
      <c r="H9" s="521"/>
    </row>
    <row r="10" spans="1:8" x14ac:dyDescent="0.25">
      <c r="A10" s="83" t="s">
        <v>547</v>
      </c>
      <c r="B10" s="522">
        <v>49975.151036595045</v>
      </c>
      <c r="C10" s="522">
        <v>24934.771415542516</v>
      </c>
      <c r="D10" s="522">
        <v>25040.379621051263</v>
      </c>
      <c r="E10" s="522"/>
      <c r="F10" s="522">
        <v>21593.507551893457</v>
      </c>
      <c r="G10" s="522">
        <v>10877.645167399603</v>
      </c>
      <c r="H10" s="522">
        <v>10715.862384492588</v>
      </c>
    </row>
    <row r="11" spans="1:8" x14ac:dyDescent="0.25">
      <c r="A11" s="163" t="s">
        <v>547</v>
      </c>
      <c r="B11" s="513">
        <v>27489.591195615805</v>
      </c>
      <c r="C11" s="513">
        <v>13542.5671191735</v>
      </c>
      <c r="D11" s="513">
        <v>13947.024076441039</v>
      </c>
      <c r="E11" s="513"/>
      <c r="F11" s="513">
        <v>6731.9613554073276</v>
      </c>
      <c r="G11" s="513">
        <v>3423.278746649537</v>
      </c>
      <c r="H11" s="513">
        <v>3308.6826087571139</v>
      </c>
    </row>
    <row r="12" spans="1:8" x14ac:dyDescent="0.25">
      <c r="A12" s="147" t="s">
        <v>548</v>
      </c>
      <c r="B12" s="513">
        <v>10850.681370248434</v>
      </c>
      <c r="C12" s="513">
        <v>5585.9999764826334</v>
      </c>
      <c r="D12" s="513">
        <v>5264.6813937645329</v>
      </c>
      <c r="E12" s="513"/>
      <c r="F12" s="513">
        <v>8158.7956213233683</v>
      </c>
      <c r="G12" s="513">
        <v>4178.2650668820042</v>
      </c>
      <c r="H12" s="513">
        <v>3980.5305544401431</v>
      </c>
    </row>
    <row r="13" spans="1:8" x14ac:dyDescent="0.25">
      <c r="A13" s="147" t="s">
        <v>549</v>
      </c>
      <c r="B13" s="513">
        <v>11634.878470728274</v>
      </c>
      <c r="C13" s="513">
        <v>5806.2043198838492</v>
      </c>
      <c r="D13" s="513">
        <v>5828.6741508431569</v>
      </c>
      <c r="E13" s="513"/>
      <c r="F13" s="513">
        <v>6702.7505751602275</v>
      </c>
      <c r="G13" s="513">
        <v>3276.1013538661309</v>
      </c>
      <c r="H13" s="513">
        <v>3426.6492212934318</v>
      </c>
    </row>
    <row r="14" spans="1:8" x14ac:dyDescent="0.25">
      <c r="A14" s="146" t="s">
        <v>546</v>
      </c>
      <c r="B14" s="522">
        <v>162014.22216567121</v>
      </c>
      <c r="C14" s="522">
        <v>80475.699580662607</v>
      </c>
      <c r="D14" s="522">
        <v>81538.52258503098</v>
      </c>
      <c r="E14" s="522"/>
      <c r="F14" s="522">
        <v>31036.45401254253</v>
      </c>
      <c r="G14" s="522">
        <v>15423.291970467557</v>
      </c>
      <c r="H14" s="522">
        <v>15613.162042073707</v>
      </c>
    </row>
    <row r="15" spans="1:8" x14ac:dyDescent="0.25">
      <c r="A15" s="147" t="s">
        <v>546</v>
      </c>
      <c r="B15" s="513">
        <v>146906.63132008282</v>
      </c>
      <c r="C15" s="513">
        <v>72970.776040302429</v>
      </c>
      <c r="D15" s="513">
        <v>73935.855279998446</v>
      </c>
      <c r="E15" s="513"/>
      <c r="F15" s="513">
        <v>25208.903353246071</v>
      </c>
      <c r="G15" s="513">
        <v>12552.771065415995</v>
      </c>
      <c r="H15" s="513">
        <v>12656.13228782881</v>
      </c>
    </row>
    <row r="16" spans="1:8" x14ac:dyDescent="0.25">
      <c r="A16" s="147" t="s">
        <v>550</v>
      </c>
      <c r="B16" s="513">
        <v>15107.590845489283</v>
      </c>
      <c r="C16" s="513">
        <v>7504.9235404075134</v>
      </c>
      <c r="D16" s="513">
        <v>7602.667305080502</v>
      </c>
      <c r="E16" s="513"/>
      <c r="F16" s="513">
        <v>5827.5506592951915</v>
      </c>
      <c r="G16" s="513">
        <v>2870.5209050507906</v>
      </c>
      <c r="H16" s="513">
        <v>2957.0297542440903</v>
      </c>
    </row>
    <row r="17" spans="1:8" x14ac:dyDescent="0.25">
      <c r="A17" s="146" t="s">
        <v>551</v>
      </c>
      <c r="B17" s="522">
        <v>16764.740878738226</v>
      </c>
      <c r="C17" s="522">
        <v>8456.5208815341957</v>
      </c>
      <c r="D17" s="522">
        <v>8308.2199972027647</v>
      </c>
      <c r="E17" s="522"/>
      <c r="F17" s="522">
        <v>7639.7425261633598</v>
      </c>
      <c r="G17" s="522">
        <v>3841.2176024924916</v>
      </c>
      <c r="H17" s="522">
        <v>3798.5249236698241</v>
      </c>
    </row>
    <row r="18" spans="1:8" x14ac:dyDescent="0.25">
      <c r="A18" s="147" t="s">
        <v>551</v>
      </c>
      <c r="B18" s="513">
        <v>11783.179355059705</v>
      </c>
      <c r="C18" s="513">
        <v>5998.3213745859302</v>
      </c>
      <c r="D18" s="513">
        <v>5784.8579804725068</v>
      </c>
      <c r="E18" s="513"/>
      <c r="F18" s="513">
        <v>4726.5289422891128</v>
      </c>
      <c r="G18" s="513">
        <v>2403.148421097379</v>
      </c>
      <c r="H18" s="513">
        <v>2323.3805211918689</v>
      </c>
    </row>
    <row r="19" spans="1:8" x14ac:dyDescent="0.25">
      <c r="A19" s="147" t="s">
        <v>552</v>
      </c>
      <c r="B19" s="522">
        <v>4981.5615236772555</v>
      </c>
      <c r="C19" s="522">
        <v>2458.1995069476607</v>
      </c>
      <c r="D19" s="522">
        <v>2523.3620167296267</v>
      </c>
      <c r="E19" s="522"/>
      <c r="F19" s="522">
        <v>2913.213583873458</v>
      </c>
      <c r="G19" s="522">
        <v>1438.0691813953792</v>
      </c>
      <c r="H19" s="522">
        <v>1475.1444024782295</v>
      </c>
    </row>
    <row r="20" spans="1:8" x14ac:dyDescent="0.25">
      <c r="A20" s="146" t="s">
        <v>553</v>
      </c>
      <c r="B20" s="522">
        <v>55201.633717730023</v>
      </c>
      <c r="C20" s="522">
        <v>27468.244856204463</v>
      </c>
      <c r="D20" s="522">
        <v>27733.388861524294</v>
      </c>
      <c r="E20" s="522"/>
      <c r="F20" s="522">
        <v>13769.512411862508</v>
      </c>
      <c r="G20" s="522">
        <v>6878.0152566428278</v>
      </c>
      <c r="H20" s="522">
        <v>6891.4971552184124</v>
      </c>
    </row>
    <row r="21" spans="1:8" x14ac:dyDescent="0.25">
      <c r="A21" s="147" t="s">
        <v>553</v>
      </c>
      <c r="B21" s="513">
        <v>55201.633717730023</v>
      </c>
      <c r="C21" s="513">
        <v>27468.244856204463</v>
      </c>
      <c r="D21" s="513">
        <v>27733.388861524294</v>
      </c>
      <c r="E21" s="513"/>
      <c r="F21" s="513">
        <v>13769.512411862508</v>
      </c>
      <c r="G21" s="513">
        <v>6878.0152566428278</v>
      </c>
      <c r="H21" s="513">
        <v>6891.4971552184124</v>
      </c>
    </row>
    <row r="22" spans="1:8" x14ac:dyDescent="0.25">
      <c r="A22" s="146" t="s">
        <v>554</v>
      </c>
      <c r="B22" s="522">
        <v>12597.71072733461</v>
      </c>
      <c r="C22" s="522">
        <v>6210.6612771513883</v>
      </c>
      <c r="D22" s="522">
        <v>6387.0494501819539</v>
      </c>
      <c r="E22" s="522"/>
      <c r="F22" s="522">
        <v>4146.8073035389734</v>
      </c>
      <c r="G22" s="522">
        <v>2079.5828552834787</v>
      </c>
      <c r="H22" s="522">
        <v>2067.2244482558644</v>
      </c>
    </row>
    <row r="23" spans="1:8" x14ac:dyDescent="0.25">
      <c r="A23" s="147" t="s">
        <v>554</v>
      </c>
      <c r="B23" s="513">
        <v>9245.211948205897</v>
      </c>
      <c r="C23" s="513">
        <v>4566.9931424780279</v>
      </c>
      <c r="D23" s="513">
        <v>4678.2188057266012</v>
      </c>
      <c r="E23" s="513"/>
      <c r="F23" s="513">
        <v>3081.7373160681977</v>
      </c>
      <c r="G23" s="513">
        <v>1566.1472178634074</v>
      </c>
      <c r="H23" s="513">
        <v>1515.5900982049752</v>
      </c>
    </row>
    <row r="24" spans="1:8" x14ac:dyDescent="0.25">
      <c r="A24" s="147" t="s">
        <v>555</v>
      </c>
      <c r="B24" s="522">
        <v>3352.4987791277463</v>
      </c>
      <c r="C24" s="522">
        <v>1643.6681346730034</v>
      </c>
      <c r="D24" s="522">
        <v>1708.8306444549826</v>
      </c>
      <c r="E24" s="522"/>
      <c r="F24" s="522">
        <v>1065.0699874709464</v>
      </c>
      <c r="G24" s="522">
        <v>513.43563742005335</v>
      </c>
      <c r="H24" s="522">
        <v>551.63435005086876</v>
      </c>
    </row>
    <row r="25" spans="1:8" x14ac:dyDescent="0.25">
      <c r="A25" s="146" t="s">
        <v>556</v>
      </c>
      <c r="B25" s="522">
        <v>31690.326093458385</v>
      </c>
      <c r="C25" s="522">
        <v>15974.926320518562</v>
      </c>
      <c r="D25" s="522">
        <v>15715.399772938557</v>
      </c>
      <c r="E25" s="522"/>
      <c r="F25" s="522">
        <v>17248.965735911308</v>
      </c>
      <c r="G25" s="522">
        <v>8617.180172893246</v>
      </c>
      <c r="H25" s="522">
        <v>8631.785563016796</v>
      </c>
    </row>
    <row r="26" spans="1:8" x14ac:dyDescent="0.25">
      <c r="A26" s="147" t="s">
        <v>556</v>
      </c>
      <c r="B26" s="513">
        <v>23932.616954757392</v>
      </c>
      <c r="C26" s="513">
        <v>12086.522073010359</v>
      </c>
      <c r="D26" s="513">
        <v>11846.094881745767</v>
      </c>
      <c r="E26" s="513"/>
      <c r="F26" s="513">
        <v>12212.353126382483</v>
      </c>
      <c r="G26" s="513">
        <v>6132.0168687938112</v>
      </c>
      <c r="H26" s="513">
        <v>6080.3362575874035</v>
      </c>
    </row>
    <row r="27" spans="1:8" x14ac:dyDescent="0.25">
      <c r="A27" s="147" t="s">
        <v>557</v>
      </c>
      <c r="B27" s="513">
        <v>7757.7091386997254</v>
      </c>
      <c r="C27" s="513">
        <v>3888.4042475070187</v>
      </c>
      <c r="D27" s="513">
        <v>3869.3048911916148</v>
      </c>
      <c r="E27" s="513"/>
      <c r="F27" s="513">
        <v>5036.6126095275595</v>
      </c>
      <c r="G27" s="513">
        <v>2485.163304098819</v>
      </c>
      <c r="H27" s="513">
        <v>2551.44930542875</v>
      </c>
    </row>
    <row r="28" spans="1:8" x14ac:dyDescent="0.25">
      <c r="A28" s="146" t="s">
        <v>558</v>
      </c>
      <c r="B28" s="522">
        <v>32800.335742848183</v>
      </c>
      <c r="C28" s="522">
        <v>16314.220768004108</v>
      </c>
      <c r="D28" s="522">
        <v>16486.114974842811</v>
      </c>
      <c r="E28" s="522"/>
      <c r="F28" s="522">
        <v>17318.622211885162</v>
      </c>
      <c r="G28" s="522">
        <v>8564.3760701388728</v>
      </c>
      <c r="H28" s="522">
        <v>8754.2461417450231</v>
      </c>
    </row>
    <row r="29" spans="1:8" x14ac:dyDescent="0.25">
      <c r="A29" s="147" t="s">
        <v>558</v>
      </c>
      <c r="B29" s="513">
        <v>18278.083993847602</v>
      </c>
      <c r="C29" s="513">
        <v>9233.9770327262431</v>
      </c>
      <c r="D29" s="513">
        <v>9044.1069611200928</v>
      </c>
      <c r="E29" s="513"/>
      <c r="F29" s="513">
        <v>9595.7413111710975</v>
      </c>
      <c r="G29" s="513">
        <v>4855.7304703051323</v>
      </c>
      <c r="H29" s="513">
        <v>4740.0108408646975</v>
      </c>
    </row>
    <row r="30" spans="1:8" x14ac:dyDescent="0.25">
      <c r="A30" s="147" t="s">
        <v>559</v>
      </c>
      <c r="B30" s="513">
        <v>14522.251748999317</v>
      </c>
      <c r="C30" s="513">
        <v>7080.2437352765974</v>
      </c>
      <c r="D30" s="513">
        <v>7442.0080137214518</v>
      </c>
      <c r="E30" s="513"/>
      <c r="F30" s="513">
        <v>7722.8809007127984</v>
      </c>
      <c r="G30" s="513">
        <v>3708.6455998326296</v>
      </c>
      <c r="H30" s="513">
        <v>4014.235300879091</v>
      </c>
    </row>
    <row r="31" spans="1:8" x14ac:dyDescent="0.25">
      <c r="A31" s="146" t="s">
        <v>560</v>
      </c>
      <c r="B31" s="522">
        <v>16508.584805802118</v>
      </c>
      <c r="C31" s="522">
        <v>8309.3434887507301</v>
      </c>
      <c r="D31" s="522">
        <v>8199.2413170501222</v>
      </c>
      <c r="E31" s="522"/>
      <c r="F31" s="522">
        <v>4916.3990138952631</v>
      </c>
      <c r="G31" s="522">
        <v>2479.5458463589944</v>
      </c>
      <c r="H31" s="522">
        <v>2436.853167536327</v>
      </c>
    </row>
    <row r="32" spans="1:8" x14ac:dyDescent="0.25">
      <c r="A32" s="147" t="s">
        <v>560</v>
      </c>
      <c r="B32" s="513">
        <v>10060.866812028768</v>
      </c>
      <c r="C32" s="513">
        <v>5053.4649827470403</v>
      </c>
      <c r="D32" s="513">
        <v>5007.4018292804594</v>
      </c>
      <c r="E32" s="513"/>
      <c r="F32" s="513">
        <v>2882.8793120784048</v>
      </c>
      <c r="G32" s="513">
        <v>1448.1806053270657</v>
      </c>
      <c r="H32" s="513">
        <v>1434.6987067514838</v>
      </c>
    </row>
    <row r="33" spans="1:8" x14ac:dyDescent="0.25">
      <c r="A33" s="147" t="s">
        <v>561</v>
      </c>
      <c r="B33" s="522">
        <v>6447.7179937720848</v>
      </c>
      <c r="C33" s="522">
        <v>3255.8785060027622</v>
      </c>
      <c r="D33" s="522">
        <v>3191.839487768761</v>
      </c>
      <c r="E33" s="522"/>
      <c r="F33" s="522">
        <v>2033.5197018169135</v>
      </c>
      <c r="G33" s="522">
        <v>1031.3652410319917</v>
      </c>
      <c r="H33" s="522">
        <v>1002.1544607848975</v>
      </c>
    </row>
    <row r="34" spans="1:8" x14ac:dyDescent="0.25">
      <c r="A34" s="146" t="s">
        <v>562</v>
      </c>
      <c r="B34" s="513">
        <v>19194.853096987357</v>
      </c>
      <c r="C34" s="513">
        <v>9684.4971434603631</v>
      </c>
      <c r="D34" s="513">
        <v>9510.3559535257282</v>
      </c>
      <c r="E34" s="513"/>
      <c r="F34" s="513">
        <v>9032.872045640439</v>
      </c>
      <c r="G34" s="513">
        <v>4590.5864649853011</v>
      </c>
      <c r="H34" s="513">
        <v>4442.2855806538701</v>
      </c>
    </row>
    <row r="35" spans="1:8" x14ac:dyDescent="0.25">
      <c r="A35" s="147" t="s">
        <v>562</v>
      </c>
      <c r="B35" s="513">
        <v>11321.424328845931</v>
      </c>
      <c r="C35" s="513">
        <v>5710.7075383067913</v>
      </c>
      <c r="D35" s="513">
        <v>5610.7167905378719</v>
      </c>
      <c r="E35" s="513"/>
      <c r="F35" s="513">
        <v>4506.3245988878971</v>
      </c>
      <c r="G35" s="513">
        <v>2314.3925888081494</v>
      </c>
      <c r="H35" s="513">
        <v>2191.9320100799719</v>
      </c>
    </row>
    <row r="36" spans="1:8" x14ac:dyDescent="0.25">
      <c r="A36" s="147" t="s">
        <v>563</v>
      </c>
      <c r="B36" s="513">
        <v>4857.977453401063</v>
      </c>
      <c r="C36" s="513">
        <v>2427.8652351526075</v>
      </c>
      <c r="D36" s="513">
        <v>2430.1122182485374</v>
      </c>
      <c r="E36" s="513"/>
      <c r="F36" s="513">
        <v>2992.9814837789681</v>
      </c>
      <c r="G36" s="513">
        <v>1491.9967756977069</v>
      </c>
      <c r="H36" s="513">
        <v>1500.9847080814282</v>
      </c>
    </row>
    <row r="37" spans="1:8" x14ac:dyDescent="0.25">
      <c r="A37" s="147" t="s">
        <v>564</v>
      </c>
      <c r="B37" s="522">
        <v>3015.4513147382668</v>
      </c>
      <c r="C37" s="522">
        <v>1545.9243700000345</v>
      </c>
      <c r="D37" s="522">
        <v>1469.5269447384037</v>
      </c>
      <c r="E37" s="522"/>
      <c r="F37" s="522">
        <v>1533.5659629724178</v>
      </c>
      <c r="G37" s="522">
        <v>784.19710047965668</v>
      </c>
      <c r="H37" s="522">
        <v>749.36886249273675</v>
      </c>
    </row>
    <row r="38" spans="1:8" x14ac:dyDescent="0.25">
      <c r="A38" s="146" t="s">
        <v>565</v>
      </c>
      <c r="B38" s="522">
        <v>46910.266093745471</v>
      </c>
      <c r="C38" s="522">
        <v>23460.75050461193</v>
      </c>
      <c r="D38" s="522">
        <v>23449.515589132276</v>
      </c>
      <c r="E38" s="522"/>
      <c r="F38" s="522">
        <v>18701.640307430553</v>
      </c>
      <c r="G38" s="522">
        <v>9273.2992369050316</v>
      </c>
      <c r="H38" s="522">
        <v>9428.341070524255</v>
      </c>
    </row>
    <row r="39" spans="1:8" x14ac:dyDescent="0.25">
      <c r="A39" s="147" t="s">
        <v>565</v>
      </c>
      <c r="B39" s="513">
        <v>28862.497867229507</v>
      </c>
      <c r="C39" s="513">
        <v>14453.718764573428</v>
      </c>
      <c r="D39" s="513">
        <v>14408.779102654813</v>
      </c>
      <c r="E39" s="513"/>
      <c r="F39" s="513">
        <v>10641.711942326872</v>
      </c>
      <c r="G39" s="513">
        <v>5277.0398007921522</v>
      </c>
      <c r="H39" s="513">
        <v>5364.6721415334523</v>
      </c>
    </row>
    <row r="40" spans="1:8" x14ac:dyDescent="0.25">
      <c r="A40" s="147" t="s">
        <v>566</v>
      </c>
      <c r="B40" s="513">
        <v>18047.768226514698</v>
      </c>
      <c r="C40" s="513">
        <v>9007.0317400372351</v>
      </c>
      <c r="D40" s="513">
        <v>9040.7364864761967</v>
      </c>
      <c r="E40" s="513"/>
      <c r="F40" s="513">
        <v>8059.9283651024143</v>
      </c>
      <c r="G40" s="513">
        <v>3996.2594361116521</v>
      </c>
      <c r="H40" s="513">
        <v>4063.668928989548</v>
      </c>
    </row>
    <row r="41" spans="1:8" x14ac:dyDescent="0.25">
      <c r="A41" s="146" t="s">
        <v>567</v>
      </c>
      <c r="B41" s="522">
        <v>9612.5936843905783</v>
      </c>
      <c r="C41" s="522">
        <v>4848.9895210173399</v>
      </c>
      <c r="D41" s="522">
        <v>4763.6041633719706</v>
      </c>
      <c r="E41" s="522"/>
      <c r="F41" s="522">
        <v>4625.414702972228</v>
      </c>
      <c r="G41" s="522">
        <v>2344.7268606032026</v>
      </c>
      <c r="H41" s="522">
        <v>2280.6878423692015</v>
      </c>
    </row>
    <row r="42" spans="1:8" x14ac:dyDescent="0.25">
      <c r="A42" s="147" t="s">
        <v>567</v>
      </c>
      <c r="B42" s="513">
        <v>5528.7019075363987</v>
      </c>
      <c r="C42" s="513">
        <v>2777.2711065697013</v>
      </c>
      <c r="D42" s="513">
        <v>2751.4308009665078</v>
      </c>
      <c r="E42" s="513"/>
      <c r="F42" s="513">
        <v>2295.2932324927456</v>
      </c>
      <c r="G42" s="513">
        <v>1152.7023282122288</v>
      </c>
      <c r="H42" s="513">
        <v>1142.5909042805424</v>
      </c>
    </row>
    <row r="43" spans="1:8" x14ac:dyDescent="0.25">
      <c r="A43" s="147" t="s">
        <v>568</v>
      </c>
      <c r="B43" s="513">
        <v>4083.8917768529168</v>
      </c>
      <c r="C43" s="513">
        <v>2071.7184144477242</v>
      </c>
      <c r="D43" s="513">
        <v>2012.1733624055755</v>
      </c>
      <c r="E43" s="513"/>
      <c r="F43" s="513">
        <v>2330.1214704796585</v>
      </c>
      <c r="G43" s="513">
        <v>1192.0245323910094</v>
      </c>
      <c r="H43" s="513">
        <v>1138.0969380886818</v>
      </c>
    </row>
    <row r="44" spans="1:8" x14ac:dyDescent="0.25">
      <c r="A44" s="146" t="s">
        <v>569</v>
      </c>
      <c r="B44" s="523">
        <v>21960.889288078139</v>
      </c>
      <c r="C44" s="523">
        <v>10950.672118017354</v>
      </c>
      <c r="D44" s="523">
        <v>11010.217170059519</v>
      </c>
      <c r="E44" s="523"/>
      <c r="F44" s="523">
        <v>13065.083211288211</v>
      </c>
      <c r="G44" s="523">
        <v>6381.431992442127</v>
      </c>
      <c r="H44" s="523">
        <v>6683.651218844816</v>
      </c>
    </row>
    <row r="45" spans="1:8" x14ac:dyDescent="0.25">
      <c r="A45" s="147" t="s">
        <v>569</v>
      </c>
      <c r="B45" s="511">
        <v>6112.9175124783997</v>
      </c>
      <c r="C45" s="511">
        <v>3049.1560611772147</v>
      </c>
      <c r="D45" s="511">
        <v>3063.7614513007588</v>
      </c>
      <c r="E45" s="511"/>
      <c r="F45" s="511">
        <v>4783.8270112353475</v>
      </c>
      <c r="G45" s="511">
        <v>2349.2208267950623</v>
      </c>
      <c r="H45" s="523">
        <v>2434.6061844403971</v>
      </c>
    </row>
    <row r="46" spans="1:8" x14ac:dyDescent="0.25">
      <c r="A46" s="147" t="s">
        <v>570</v>
      </c>
      <c r="B46" s="511">
        <v>15847.971775598473</v>
      </c>
      <c r="C46" s="511">
        <v>7901.5160568392948</v>
      </c>
      <c r="D46" s="511">
        <v>7946.4557187579103</v>
      </c>
      <c r="E46" s="511"/>
      <c r="F46" s="511">
        <v>8281.2562000515954</v>
      </c>
      <c r="G46" s="511">
        <v>4032.2111656465299</v>
      </c>
      <c r="H46" s="511">
        <v>4249.0450344038236</v>
      </c>
    </row>
    <row r="47" spans="1:8" x14ac:dyDescent="0.25">
      <c r="A47" s="146" t="s">
        <v>571</v>
      </c>
      <c r="B47" s="523">
        <v>21656.423078579519</v>
      </c>
      <c r="C47" s="523">
        <v>10941.68418563363</v>
      </c>
      <c r="D47" s="523">
        <v>10714.738892944622</v>
      </c>
      <c r="E47" s="523"/>
      <c r="F47" s="523">
        <v>12734.776696186387</v>
      </c>
      <c r="G47" s="523">
        <v>6347.7272460031654</v>
      </c>
      <c r="H47" s="523">
        <v>6387.0494501819539</v>
      </c>
    </row>
    <row r="48" spans="1:8" x14ac:dyDescent="0.25">
      <c r="A48" s="147" t="s">
        <v>571</v>
      </c>
      <c r="B48" s="511">
        <v>14051.50879040182</v>
      </c>
      <c r="C48" s="511">
        <v>7013.9577339466396</v>
      </c>
      <c r="D48" s="511">
        <v>7037.5510564539127</v>
      </c>
      <c r="E48" s="511"/>
      <c r="F48" s="511">
        <v>7328.5353673769478</v>
      </c>
      <c r="G48" s="511">
        <v>3579.4440718166625</v>
      </c>
      <c r="H48" s="511">
        <v>3749.0912955593672</v>
      </c>
    </row>
    <row r="49" spans="1:8" x14ac:dyDescent="0.25">
      <c r="A49" s="147" t="s">
        <v>572</v>
      </c>
      <c r="B49" s="511">
        <v>7604.9142881764328</v>
      </c>
      <c r="C49" s="511">
        <v>3927.7264516857913</v>
      </c>
      <c r="D49" s="511">
        <v>3677.1878364896115</v>
      </c>
      <c r="E49" s="511"/>
      <c r="F49" s="511">
        <v>5406.2413288081716</v>
      </c>
      <c r="G49" s="511">
        <v>2768.2831741859818</v>
      </c>
      <c r="H49" s="511">
        <v>2637.9581546220497</v>
      </c>
    </row>
    <row r="50" spans="1:8" x14ac:dyDescent="0.25">
      <c r="A50" s="146" t="s">
        <v>573</v>
      </c>
      <c r="B50" s="523">
        <v>15688.435975787388</v>
      </c>
      <c r="C50" s="523">
        <v>7888.0341582637102</v>
      </c>
      <c r="D50" s="523">
        <v>7800.4018175224101</v>
      </c>
      <c r="E50" s="523"/>
      <c r="F50" s="523">
        <v>10585.537364928603</v>
      </c>
      <c r="G50" s="523">
        <v>5329.8439035465253</v>
      </c>
      <c r="H50" s="523">
        <v>5255.6934613808098</v>
      </c>
    </row>
    <row r="51" spans="1:8" x14ac:dyDescent="0.25">
      <c r="A51" s="147" t="s">
        <v>573</v>
      </c>
      <c r="B51" s="511">
        <v>9626.075582966163</v>
      </c>
      <c r="C51" s="511">
        <v>4800.6793844548283</v>
      </c>
      <c r="D51" s="511">
        <v>4825.3961985100668</v>
      </c>
      <c r="E51" s="511"/>
      <c r="F51" s="511">
        <v>5857.8849310902569</v>
      </c>
      <c r="G51" s="511">
        <v>2945.794838764441</v>
      </c>
      <c r="H51" s="511">
        <v>2912.0900923254931</v>
      </c>
    </row>
    <row r="52" spans="1:8" x14ac:dyDescent="0.25">
      <c r="A52" s="147" t="s">
        <v>574</v>
      </c>
      <c r="B52" s="511">
        <v>6062.3603928199573</v>
      </c>
      <c r="C52" s="511">
        <v>3087.3547738080224</v>
      </c>
      <c r="D52" s="511">
        <v>2975.0056190115292</v>
      </c>
      <c r="E52" s="511"/>
      <c r="F52" s="511">
        <v>4727.6524338370782</v>
      </c>
      <c r="G52" s="511">
        <v>2384.0490647819752</v>
      </c>
      <c r="H52" s="511">
        <v>2343.6033690552376</v>
      </c>
    </row>
    <row r="53" spans="1:8" x14ac:dyDescent="0.25">
      <c r="A53" s="146" t="s">
        <v>575</v>
      </c>
      <c r="B53" s="523">
        <v>11130.430765691815</v>
      </c>
      <c r="C53" s="523">
        <v>5543.3072976599487</v>
      </c>
      <c r="D53" s="523">
        <v>5587.1234680305988</v>
      </c>
      <c r="E53" s="523"/>
      <c r="F53" s="523">
        <v>5483.7622456177833</v>
      </c>
      <c r="G53" s="523">
        <v>2706.4911390479106</v>
      </c>
      <c r="H53" s="523">
        <v>2777.2711065697013</v>
      </c>
    </row>
    <row r="54" spans="1:8" x14ac:dyDescent="0.25">
      <c r="A54" s="147" t="s">
        <v>575</v>
      </c>
      <c r="B54" s="511">
        <v>11130.430765691815</v>
      </c>
      <c r="C54" s="511">
        <v>5543.3072976599487</v>
      </c>
      <c r="D54" s="511">
        <v>5587.1234680305988</v>
      </c>
      <c r="E54" s="511"/>
      <c r="F54" s="511">
        <v>5483.7622456177833</v>
      </c>
      <c r="G54" s="511">
        <v>2706.4911390479106</v>
      </c>
      <c r="H54" s="511">
        <v>2777.2711065697013</v>
      </c>
    </row>
    <row r="55" spans="1:8" x14ac:dyDescent="0.25">
      <c r="A55" s="146" t="s">
        <v>576</v>
      </c>
      <c r="B55" s="523">
        <v>9756.4006025301478</v>
      </c>
      <c r="C55" s="523">
        <v>4886.0647421001977</v>
      </c>
      <c r="D55" s="523">
        <v>4870.3358604286823</v>
      </c>
      <c r="E55" s="523"/>
      <c r="F55" s="523">
        <v>4341.1713413369853</v>
      </c>
      <c r="G55" s="523">
        <v>2227.8837396148497</v>
      </c>
      <c r="H55" s="523">
        <v>2113.2876017224266</v>
      </c>
    </row>
    <row r="56" spans="1:8" x14ac:dyDescent="0.25">
      <c r="A56" s="147" t="s">
        <v>576</v>
      </c>
      <c r="B56" s="511">
        <v>9756.4006025301478</v>
      </c>
      <c r="C56" s="511">
        <v>4886.0647421001977</v>
      </c>
      <c r="D56" s="511">
        <v>4870.3358604286823</v>
      </c>
      <c r="E56" s="511"/>
      <c r="F56" s="511">
        <v>4341.1713413369853</v>
      </c>
      <c r="G56" s="511">
        <v>2227.8837396148497</v>
      </c>
      <c r="H56" s="511">
        <v>2113.2876017224266</v>
      </c>
    </row>
    <row r="57" spans="1:8" x14ac:dyDescent="0.25">
      <c r="A57" s="146" t="s">
        <v>577</v>
      </c>
      <c r="B57" s="523">
        <v>12662.873237116602</v>
      </c>
      <c r="C57" s="523">
        <v>6275.8237869333807</v>
      </c>
      <c r="D57" s="523">
        <v>6387.0494501819539</v>
      </c>
      <c r="E57" s="523"/>
      <c r="F57" s="523">
        <v>6895.991121410274</v>
      </c>
      <c r="G57" s="523">
        <v>3339.0168805521671</v>
      </c>
      <c r="H57" s="523">
        <v>3556.9742408573638</v>
      </c>
    </row>
    <row r="58" spans="1:8" x14ac:dyDescent="0.25">
      <c r="A58" s="147" t="s">
        <v>577</v>
      </c>
      <c r="B58" s="511">
        <v>7806.019275262237</v>
      </c>
      <c r="C58" s="511">
        <v>3812.0068222454033</v>
      </c>
      <c r="D58" s="511">
        <v>3994.0124530157223</v>
      </c>
      <c r="E58" s="511"/>
      <c r="F58" s="511">
        <v>4058.0514712497234</v>
      </c>
      <c r="G58" s="511">
        <v>1941.3933948837705</v>
      </c>
      <c r="H58" s="511">
        <v>2116.6580763663214</v>
      </c>
    </row>
    <row r="59" spans="1:8" x14ac:dyDescent="0.25">
      <c r="A59" s="147" t="s">
        <v>578</v>
      </c>
      <c r="B59" s="511">
        <v>4856.8539618530976</v>
      </c>
      <c r="C59" s="511">
        <v>2463.8169646874853</v>
      </c>
      <c r="D59" s="511">
        <v>2393.0369971656946</v>
      </c>
      <c r="E59" s="511"/>
      <c r="F59" s="511">
        <v>2837.9396501598076</v>
      </c>
      <c r="G59" s="511">
        <v>1397.6234856686335</v>
      </c>
      <c r="H59" s="511">
        <v>1440.3161644913096</v>
      </c>
    </row>
    <row r="60" spans="1:8" x14ac:dyDescent="0.25">
      <c r="B60" s="524"/>
      <c r="C60" s="524"/>
      <c r="D60" s="524"/>
      <c r="E60" s="524"/>
      <c r="F60" s="524"/>
      <c r="G60" s="524"/>
      <c r="H60" s="524"/>
    </row>
    <row r="61" spans="1:8" x14ac:dyDescent="0.25">
      <c r="B61" s="524"/>
      <c r="C61" s="524"/>
      <c r="D61" s="524"/>
      <c r="E61" s="524"/>
      <c r="F61" s="524"/>
      <c r="G61" s="524"/>
      <c r="H61" s="524"/>
    </row>
    <row r="62" spans="1:8" x14ac:dyDescent="0.25">
      <c r="B62" s="524"/>
      <c r="C62" s="524"/>
      <c r="D62" s="524"/>
      <c r="E62" s="524"/>
      <c r="F62" s="524"/>
      <c r="G62" s="524"/>
      <c r="H62" s="524"/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29.5703125" style="1" customWidth="1"/>
    <col min="2" max="2" width="15.5703125" style="1" bestFit="1" customWidth="1"/>
    <col min="3" max="4" width="14.5703125" style="1" bestFit="1" customWidth="1"/>
    <col min="5" max="5" width="9.140625" style="1"/>
    <col min="6" max="8" width="14.5703125" style="1" bestFit="1" customWidth="1"/>
    <col min="9" max="16384" width="9.140625" style="1"/>
  </cols>
  <sheetData>
    <row r="1" spans="1:8" ht="28.5" customHeight="1" x14ac:dyDescent="0.25">
      <c r="A1" s="900" t="s">
        <v>269</v>
      </c>
      <c r="B1" s="900"/>
      <c r="C1" s="900"/>
      <c r="D1" s="900"/>
      <c r="E1" s="900"/>
      <c r="F1" s="900"/>
      <c r="G1" s="900"/>
      <c r="H1" s="900"/>
    </row>
    <row r="2" spans="1:8" ht="21.75" customHeight="1" x14ac:dyDescent="0.25">
      <c r="A2" s="894" t="s">
        <v>607</v>
      </c>
      <c r="B2" s="895" t="s">
        <v>270</v>
      </c>
      <c r="C2" s="895"/>
      <c r="D2" s="895"/>
      <c r="E2" s="896"/>
      <c r="F2" s="897" t="s">
        <v>271</v>
      </c>
      <c r="G2" s="897"/>
      <c r="H2" s="897"/>
    </row>
    <row r="3" spans="1:8" x14ac:dyDescent="0.25">
      <c r="A3" s="898"/>
      <c r="B3" s="607" t="s">
        <v>2</v>
      </c>
      <c r="C3" s="607" t="s">
        <v>3</v>
      </c>
      <c r="D3" s="607" t="s">
        <v>4</v>
      </c>
      <c r="E3" s="899"/>
      <c r="F3" s="607" t="s">
        <v>2</v>
      </c>
      <c r="G3" s="607" t="s">
        <v>3</v>
      </c>
      <c r="H3" s="607" t="s">
        <v>4</v>
      </c>
    </row>
    <row r="4" spans="1:8" x14ac:dyDescent="0.25">
      <c r="A4" s="310" t="s">
        <v>546</v>
      </c>
      <c r="B4" s="398">
        <v>227059.88882709647</v>
      </c>
      <c r="C4" s="398">
        <v>113279.40579794352</v>
      </c>
      <c r="D4" s="399">
        <v>113780.48302833283</v>
      </c>
      <c r="E4" s="399"/>
      <c r="F4" s="399">
        <v>71411.369771736572</v>
      </c>
      <c r="G4" s="399">
        <v>34666.45520401869</v>
      </c>
      <c r="H4" s="398">
        <v>36744.914567754655</v>
      </c>
    </row>
    <row r="5" spans="1:8" x14ac:dyDescent="0.25">
      <c r="A5" s="98"/>
      <c r="B5" s="167"/>
      <c r="C5" s="167"/>
      <c r="D5" s="167"/>
      <c r="E5" s="168"/>
      <c r="F5" s="167"/>
      <c r="G5" s="167"/>
      <c r="H5" s="167"/>
    </row>
    <row r="6" spans="1:8" x14ac:dyDescent="0.25">
      <c r="A6" s="310" t="s">
        <v>138</v>
      </c>
      <c r="B6" s="398"/>
      <c r="C6" s="398"/>
      <c r="D6" s="399"/>
      <c r="E6" s="399"/>
      <c r="F6" s="399"/>
      <c r="G6" s="399"/>
      <c r="H6" s="398"/>
    </row>
    <row r="7" spans="1:8" x14ac:dyDescent="0.25">
      <c r="A7" s="100" t="s">
        <v>6</v>
      </c>
      <c r="B7" s="400">
        <v>114345.59927695576</v>
      </c>
      <c r="C7" s="400">
        <v>56317.260824859652</v>
      </c>
      <c r="D7" s="401">
        <v>58028.338452410935</v>
      </c>
      <c r="E7" s="401"/>
      <c r="F7" s="401">
        <v>20341.937967460017</v>
      </c>
      <c r="G7" s="401">
        <v>9918.1833854371635</v>
      </c>
      <c r="H7" s="400">
        <v>10423.754582021587</v>
      </c>
    </row>
    <row r="8" spans="1:8" x14ac:dyDescent="0.25">
      <c r="A8" s="100" t="s">
        <v>7</v>
      </c>
      <c r="B8" s="400">
        <v>112714.28954932059</v>
      </c>
      <c r="C8" s="400">
        <v>56962.144973391783</v>
      </c>
      <c r="D8" s="401">
        <v>55752.144576233062</v>
      </c>
      <c r="E8" s="401"/>
      <c r="F8" s="401">
        <v>51069.431804313332</v>
      </c>
      <c r="G8" s="401">
        <v>24748.271818580262</v>
      </c>
      <c r="H8" s="400">
        <v>26321.159985731803</v>
      </c>
    </row>
    <row r="9" spans="1:8" x14ac:dyDescent="0.25">
      <c r="A9" s="310" t="s">
        <v>343</v>
      </c>
      <c r="B9" s="398"/>
      <c r="C9" s="398"/>
      <c r="D9" s="399"/>
      <c r="E9" s="399"/>
      <c r="F9" s="399"/>
      <c r="G9" s="399"/>
      <c r="H9" s="398"/>
    </row>
    <row r="10" spans="1:8" x14ac:dyDescent="0.25">
      <c r="A10" s="300" t="s">
        <v>547</v>
      </c>
      <c r="B10" s="402">
        <v>20546.413429189717</v>
      </c>
      <c r="C10" s="402">
        <v>10376.567937007041</v>
      </c>
      <c r="D10" s="403">
        <v>10169.84549218141</v>
      </c>
      <c r="E10" s="403"/>
      <c r="F10" s="403">
        <v>7313.9299772533977</v>
      </c>
      <c r="G10" s="403">
        <v>3587.308512652417</v>
      </c>
      <c r="H10" s="402">
        <v>3726.6214646000685</v>
      </c>
    </row>
    <row r="11" spans="1:8" x14ac:dyDescent="0.25">
      <c r="A11" s="301" t="s">
        <v>547</v>
      </c>
      <c r="B11" s="400">
        <v>11642.742911564032</v>
      </c>
      <c r="C11" s="400">
        <v>5870.2433381178762</v>
      </c>
      <c r="D11" s="401">
        <v>5772.4995734448876</v>
      </c>
      <c r="E11" s="401"/>
      <c r="F11" s="401">
        <v>2252.6005536700782</v>
      </c>
      <c r="G11" s="401">
        <v>1088.6633099782148</v>
      </c>
      <c r="H11" s="400">
        <v>1163.9372436918804</v>
      </c>
    </row>
    <row r="12" spans="1:8" x14ac:dyDescent="0.25">
      <c r="A12" s="302" t="s">
        <v>548</v>
      </c>
      <c r="B12" s="400">
        <v>4398.46941028322</v>
      </c>
      <c r="C12" s="400">
        <v>2246.9830959302535</v>
      </c>
      <c r="D12" s="401">
        <v>2151.4863143532343</v>
      </c>
      <c r="E12" s="401"/>
      <c r="F12" s="401">
        <v>2957.0297542440903</v>
      </c>
      <c r="G12" s="401">
        <v>1487.5028095058462</v>
      </c>
      <c r="H12" s="400">
        <v>1469.5269447384037</v>
      </c>
    </row>
    <row r="13" spans="1:8" x14ac:dyDescent="0.25">
      <c r="A13" s="302" t="s">
        <v>549</v>
      </c>
      <c r="B13" s="400">
        <v>4505.2011073399317</v>
      </c>
      <c r="C13" s="400">
        <v>2259.3415029578678</v>
      </c>
      <c r="D13" s="401">
        <v>2245.8596043822886</v>
      </c>
      <c r="E13" s="401"/>
      <c r="F13" s="401">
        <v>2104.2996693387072</v>
      </c>
      <c r="G13" s="401">
        <v>1011.1423931686188</v>
      </c>
      <c r="H13" s="400">
        <v>1093.1572761700754</v>
      </c>
    </row>
    <row r="14" spans="1:8" x14ac:dyDescent="0.25">
      <c r="A14" s="303" t="s">
        <v>546</v>
      </c>
      <c r="B14" s="402">
        <v>73196.59784144201</v>
      </c>
      <c r="C14" s="402">
        <v>35701.190919694811</v>
      </c>
      <c r="D14" s="403">
        <v>37495.406921795533</v>
      </c>
      <c r="E14" s="403"/>
      <c r="F14" s="403">
        <v>11600.050232741347</v>
      </c>
      <c r="G14" s="403">
        <v>5621.9517060175258</v>
      </c>
      <c r="H14" s="402">
        <v>5978.0985267225533</v>
      </c>
    </row>
    <row r="15" spans="1:8" x14ac:dyDescent="0.25">
      <c r="A15" s="302" t="s">
        <v>546</v>
      </c>
      <c r="B15" s="400">
        <v>66993.801005165282</v>
      </c>
      <c r="C15" s="400">
        <v>32603.724721954244</v>
      </c>
      <c r="D15" s="401">
        <v>34390.076283219205</v>
      </c>
      <c r="E15" s="401"/>
      <c r="F15" s="401">
        <v>9558.6660900882398</v>
      </c>
      <c r="G15" s="401">
        <v>4635.5261269039165</v>
      </c>
      <c r="H15" s="400">
        <v>4923.1399631830554</v>
      </c>
    </row>
    <row r="16" spans="1:8" x14ac:dyDescent="0.25">
      <c r="A16" s="302" t="s">
        <v>550</v>
      </c>
      <c r="B16" s="400">
        <v>6202.7968363156306</v>
      </c>
      <c r="C16" s="400">
        <v>3097.4661977397068</v>
      </c>
      <c r="D16" s="401">
        <v>3105.3306385754613</v>
      </c>
      <c r="E16" s="401"/>
      <c r="F16" s="401">
        <v>2041.3841426526697</v>
      </c>
      <c r="G16" s="401">
        <v>986.42557911338531</v>
      </c>
      <c r="H16" s="400">
        <v>1054.95856353926</v>
      </c>
    </row>
    <row r="17" spans="1:8" x14ac:dyDescent="0.25">
      <c r="A17" s="303" t="s">
        <v>551</v>
      </c>
      <c r="B17" s="402">
        <v>6580.2899964320004</v>
      </c>
      <c r="C17" s="402">
        <v>3389.574000210589</v>
      </c>
      <c r="D17" s="403">
        <v>3190.7159962207961</v>
      </c>
      <c r="E17" s="403"/>
      <c r="F17" s="403">
        <v>2525.6089998255566</v>
      </c>
      <c r="G17" s="403">
        <v>1239.2111774055461</v>
      </c>
      <c r="H17" s="402">
        <v>1286.3978224200828</v>
      </c>
    </row>
    <row r="18" spans="1:8" x14ac:dyDescent="0.25">
      <c r="A18" s="302" t="s">
        <v>551</v>
      </c>
      <c r="B18" s="400">
        <v>4746.7517901524898</v>
      </c>
      <c r="C18" s="400">
        <v>2407.6423872892387</v>
      </c>
      <c r="D18" s="401">
        <v>2339.1094028633779</v>
      </c>
      <c r="E18" s="401"/>
      <c r="F18" s="401">
        <v>1582.9995910828848</v>
      </c>
      <c r="G18" s="401">
        <v>775.20916809593541</v>
      </c>
      <c r="H18" s="400">
        <v>807.79042298692502</v>
      </c>
    </row>
    <row r="19" spans="1:8" x14ac:dyDescent="0.25">
      <c r="A19" s="302" t="s">
        <v>552</v>
      </c>
      <c r="B19" s="400">
        <v>1833.5382062791152</v>
      </c>
      <c r="C19" s="400">
        <v>981.93161292152467</v>
      </c>
      <c r="D19" s="401">
        <v>851.60659335756623</v>
      </c>
      <c r="E19" s="401"/>
      <c r="F19" s="401">
        <v>942.60940874274411</v>
      </c>
      <c r="G19" s="401">
        <v>464.0020093095888</v>
      </c>
      <c r="H19" s="400">
        <v>478.60739943313513</v>
      </c>
    </row>
    <row r="20" spans="1:8" x14ac:dyDescent="0.25">
      <c r="A20" s="303" t="s">
        <v>553</v>
      </c>
      <c r="B20" s="400">
        <v>23487.714301763099</v>
      </c>
      <c r="C20" s="400">
        <v>11622.520063700655</v>
      </c>
      <c r="D20" s="401">
        <v>11865.194238061178</v>
      </c>
      <c r="E20" s="401"/>
      <c r="F20" s="401">
        <v>5183.7900023110251</v>
      </c>
      <c r="G20" s="401">
        <v>2533.4734406613111</v>
      </c>
      <c r="H20" s="400">
        <v>2650.316561649664</v>
      </c>
    </row>
    <row r="21" spans="1:8" x14ac:dyDescent="0.25">
      <c r="A21" s="302" t="s">
        <v>553</v>
      </c>
      <c r="B21" s="402">
        <v>23487.714301763099</v>
      </c>
      <c r="C21" s="402">
        <v>11622.520063700655</v>
      </c>
      <c r="D21" s="403">
        <v>11865.194238061178</v>
      </c>
      <c r="E21" s="403"/>
      <c r="F21" s="403">
        <v>5183.7900023110251</v>
      </c>
      <c r="G21" s="403">
        <v>2533.4734406613111</v>
      </c>
      <c r="H21" s="402">
        <v>2650.316561649664</v>
      </c>
    </row>
    <row r="22" spans="1:8" x14ac:dyDescent="0.25">
      <c r="A22" s="303" t="s">
        <v>554</v>
      </c>
      <c r="B22" s="400">
        <v>5132.1093911046173</v>
      </c>
      <c r="C22" s="400">
        <v>2600.882933539207</v>
      </c>
      <c r="D22" s="401">
        <v>2531.2264575653812</v>
      </c>
      <c r="E22" s="401"/>
      <c r="F22" s="401">
        <v>1498.7377249854978</v>
      </c>
      <c r="G22" s="401">
        <v>725.77553998546841</v>
      </c>
      <c r="H22" s="400">
        <v>772.96218500000509</v>
      </c>
    </row>
    <row r="23" spans="1:8" x14ac:dyDescent="0.25">
      <c r="A23" s="302" t="s">
        <v>554</v>
      </c>
      <c r="B23" s="400">
        <v>3706.3986167366998</v>
      </c>
      <c r="C23" s="400">
        <v>1916.676580828537</v>
      </c>
      <c r="D23" s="401">
        <v>1789.722035908474</v>
      </c>
      <c r="E23" s="401"/>
      <c r="F23" s="401">
        <v>1131.3559888008908</v>
      </c>
      <c r="G23" s="401">
        <v>552.75784159883392</v>
      </c>
      <c r="H23" s="400">
        <v>578.59814720203258</v>
      </c>
    </row>
    <row r="24" spans="1:8" x14ac:dyDescent="0.25">
      <c r="A24" s="302" t="s">
        <v>555</v>
      </c>
      <c r="B24" s="402">
        <v>1425.7107743677625</v>
      </c>
      <c r="C24" s="402">
        <v>684.20635271075753</v>
      </c>
      <c r="D24" s="403">
        <v>741.50442165698064</v>
      </c>
      <c r="E24" s="403"/>
      <c r="F24" s="403">
        <v>367.38173618459001</v>
      </c>
      <c r="G24" s="403">
        <v>173.01769838662733</v>
      </c>
      <c r="H24" s="402">
        <v>194.36403779796427</v>
      </c>
    </row>
    <row r="25" spans="1:8" x14ac:dyDescent="0.25">
      <c r="A25" s="303" t="s">
        <v>556</v>
      </c>
      <c r="B25" s="400">
        <v>12757.246527145695</v>
      </c>
      <c r="C25" s="400">
        <v>6415.1367388810886</v>
      </c>
      <c r="D25" s="401">
        <v>6342.1097882633385</v>
      </c>
      <c r="E25" s="401"/>
      <c r="F25" s="401">
        <v>6438.7300613883617</v>
      </c>
      <c r="G25" s="401">
        <v>3088.4782653559873</v>
      </c>
      <c r="H25" s="400">
        <v>3350.2517960318164</v>
      </c>
    </row>
    <row r="26" spans="1:8" x14ac:dyDescent="0.25">
      <c r="A26" s="302" t="s">
        <v>556</v>
      </c>
      <c r="B26" s="402">
        <v>9797.9697898048671</v>
      </c>
      <c r="C26" s="402">
        <v>4977.067557485394</v>
      </c>
      <c r="D26" s="403">
        <v>4820.9022323182053</v>
      </c>
      <c r="E26" s="403"/>
      <c r="F26" s="403">
        <v>4699.5651451379435</v>
      </c>
      <c r="G26" s="403">
        <v>2326.7509958357637</v>
      </c>
      <c r="H26" s="402">
        <v>2372.8141493023259</v>
      </c>
    </row>
    <row r="27" spans="1:8" x14ac:dyDescent="0.25">
      <c r="A27" s="302" t="s">
        <v>557</v>
      </c>
      <c r="B27" s="400">
        <v>2959.2767373400202</v>
      </c>
      <c r="C27" s="400">
        <v>1438.0691813953792</v>
      </c>
      <c r="D27" s="401">
        <v>1521.207555944801</v>
      </c>
      <c r="E27" s="401"/>
      <c r="F27" s="401">
        <v>1739.1649162500419</v>
      </c>
      <c r="G27" s="401">
        <v>761.7272695203535</v>
      </c>
      <c r="H27" s="400">
        <v>977.43764672966404</v>
      </c>
    </row>
    <row r="28" spans="1:8" x14ac:dyDescent="0.25">
      <c r="A28" s="303" t="s">
        <v>558</v>
      </c>
      <c r="B28" s="402">
        <v>12357.283536070017</v>
      </c>
      <c r="C28" s="402">
        <v>6276.9472784813461</v>
      </c>
      <c r="D28" s="403">
        <v>6080.3362575874035</v>
      </c>
      <c r="E28" s="403"/>
      <c r="F28" s="403">
        <v>5991.5804252981379</v>
      </c>
      <c r="G28" s="403">
        <v>2970.5116528196695</v>
      </c>
      <c r="H28" s="402">
        <v>3021.0687724780914</v>
      </c>
    </row>
    <row r="29" spans="1:8" x14ac:dyDescent="0.25">
      <c r="A29" s="302" t="s">
        <v>558</v>
      </c>
      <c r="B29" s="400">
        <v>7135.2948211269013</v>
      </c>
      <c r="C29" s="400">
        <v>3691.7932266131556</v>
      </c>
      <c r="D29" s="401">
        <v>3443.5015945129057</v>
      </c>
      <c r="E29" s="401"/>
      <c r="F29" s="401">
        <v>3505.293629650977</v>
      </c>
      <c r="G29" s="401">
        <v>1776.2401373328921</v>
      </c>
      <c r="H29" s="400">
        <v>1729.0534923183554</v>
      </c>
    </row>
    <row r="30" spans="1:8" x14ac:dyDescent="0.25">
      <c r="A30" s="302" t="s">
        <v>559</v>
      </c>
      <c r="B30" s="400">
        <v>5221.9887149418482</v>
      </c>
      <c r="C30" s="400">
        <v>2585.1540518676979</v>
      </c>
      <c r="D30" s="401">
        <v>2636.8346630740848</v>
      </c>
      <c r="E30" s="401"/>
      <c r="F30" s="401">
        <v>2486.286795646784</v>
      </c>
      <c r="G30" s="401">
        <v>1194.2715154869397</v>
      </c>
      <c r="H30" s="400">
        <v>1292.0152801599086</v>
      </c>
    </row>
    <row r="31" spans="1:8" x14ac:dyDescent="0.25">
      <c r="A31" s="303" t="s">
        <v>560</v>
      </c>
      <c r="B31" s="402">
        <v>7035.3040733579819</v>
      </c>
      <c r="C31" s="402">
        <v>3555.8507493093989</v>
      </c>
      <c r="D31" s="403">
        <v>3479.4533240477836</v>
      </c>
      <c r="E31" s="403"/>
      <c r="F31" s="403">
        <v>1807.6979006759166</v>
      </c>
      <c r="G31" s="403">
        <v>852.73008490553138</v>
      </c>
      <c r="H31" s="402">
        <v>954.96781577036086</v>
      </c>
    </row>
    <row r="32" spans="1:8" x14ac:dyDescent="0.25">
      <c r="A32" s="302" t="s">
        <v>560</v>
      </c>
      <c r="B32" s="400">
        <v>4340.0478497890199</v>
      </c>
      <c r="C32" s="400">
        <v>2181.8205861482875</v>
      </c>
      <c r="D32" s="401">
        <v>2158.2272636410239</v>
      </c>
      <c r="E32" s="401"/>
      <c r="F32" s="401">
        <v>1048.2176142514691</v>
      </c>
      <c r="G32" s="401">
        <v>522.42356980377463</v>
      </c>
      <c r="H32" s="400">
        <v>525.7940444476701</v>
      </c>
    </row>
    <row r="33" spans="1:8" x14ac:dyDescent="0.25">
      <c r="A33" s="302" t="s">
        <v>561</v>
      </c>
      <c r="B33" s="402">
        <v>2695.2562235682612</v>
      </c>
      <c r="C33" s="402">
        <v>1374.0301631613652</v>
      </c>
      <c r="D33" s="403">
        <v>1321.2260604070027</v>
      </c>
      <c r="E33" s="403"/>
      <c r="F33" s="403">
        <v>759.48028642442318</v>
      </c>
      <c r="G33" s="403">
        <v>330.30651510174164</v>
      </c>
      <c r="H33" s="402">
        <v>429.17377132267063</v>
      </c>
    </row>
    <row r="34" spans="1:8" x14ac:dyDescent="0.25">
      <c r="A34" s="303" t="s">
        <v>562</v>
      </c>
      <c r="B34" s="400">
        <v>7685.8056796299406</v>
      </c>
      <c r="C34" s="400">
        <v>4000.7534023035118</v>
      </c>
      <c r="D34" s="401">
        <v>3685.052277325366</v>
      </c>
      <c r="E34" s="401"/>
      <c r="F34" s="401">
        <v>3067.1319259446536</v>
      </c>
      <c r="G34" s="401">
        <v>1566.1472178634074</v>
      </c>
      <c r="H34" s="400">
        <v>1500.9847080814282</v>
      </c>
    </row>
    <row r="35" spans="1:8" x14ac:dyDescent="0.25">
      <c r="A35" s="302" t="s">
        <v>562</v>
      </c>
      <c r="B35" s="402">
        <v>4598.4509058210588</v>
      </c>
      <c r="C35" s="402">
        <v>2424.4947605087127</v>
      </c>
      <c r="D35" s="403">
        <v>2173.956145312533</v>
      </c>
      <c r="E35" s="403"/>
      <c r="F35" s="403">
        <v>1483.0088433139856</v>
      </c>
      <c r="G35" s="403">
        <v>783.07360893169152</v>
      </c>
      <c r="H35" s="402">
        <v>699.93523438226975</v>
      </c>
    </row>
    <row r="36" spans="1:8" x14ac:dyDescent="0.25">
      <c r="A36" s="302" t="s">
        <v>563</v>
      </c>
      <c r="B36" s="400">
        <v>1854.8845456904533</v>
      </c>
      <c r="C36" s="400">
        <v>953.8443242223957</v>
      </c>
      <c r="D36" s="401">
        <v>901.04022146803322</v>
      </c>
      <c r="E36" s="401"/>
      <c r="F36" s="401">
        <v>1008.8954100726885</v>
      </c>
      <c r="G36" s="401">
        <v>489.84231491278615</v>
      </c>
      <c r="H36" s="400">
        <v>519.05309515987915</v>
      </c>
    </row>
    <row r="37" spans="1:8" x14ac:dyDescent="0.25">
      <c r="A37" s="302" t="s">
        <v>564</v>
      </c>
      <c r="B37" s="402">
        <v>1232.4702281177551</v>
      </c>
      <c r="C37" s="402">
        <v>622.41431757267378</v>
      </c>
      <c r="D37" s="403">
        <v>610.05591054505703</v>
      </c>
      <c r="E37" s="403"/>
      <c r="F37" s="403">
        <v>575.2276725581371</v>
      </c>
      <c r="G37" s="403">
        <v>293.23129401889327</v>
      </c>
      <c r="H37" s="402">
        <v>281.99637853924224</v>
      </c>
    </row>
    <row r="38" spans="1:8" x14ac:dyDescent="0.25">
      <c r="A38" s="303" t="s">
        <v>565</v>
      </c>
      <c r="B38" s="400">
        <v>18248.873213600502</v>
      </c>
      <c r="C38" s="400">
        <v>9223.8656087945546</v>
      </c>
      <c r="D38" s="401">
        <v>9025.0076048046813</v>
      </c>
      <c r="E38" s="401"/>
      <c r="F38" s="401">
        <v>6566.8080978564158</v>
      </c>
      <c r="G38" s="401">
        <v>3089.6017569039523</v>
      </c>
      <c r="H38" s="400">
        <v>3477.2063409518537</v>
      </c>
    </row>
    <row r="39" spans="1:8" x14ac:dyDescent="0.25">
      <c r="A39" s="302" t="s">
        <v>565</v>
      </c>
      <c r="B39" s="402">
        <v>11185.481851542119</v>
      </c>
      <c r="C39" s="402">
        <v>5627.5691637573527</v>
      </c>
      <c r="D39" s="403">
        <v>5557.9126877834988</v>
      </c>
      <c r="E39" s="403"/>
      <c r="F39" s="403">
        <v>3710.8925829285595</v>
      </c>
      <c r="G39" s="403">
        <v>1744.7823739898677</v>
      </c>
      <c r="H39" s="402">
        <v>1966.110208939004</v>
      </c>
    </row>
    <row r="40" spans="1:8" x14ac:dyDescent="0.25">
      <c r="A40" s="302" t="s">
        <v>566</v>
      </c>
      <c r="B40" s="400">
        <v>7063.3913620571166</v>
      </c>
      <c r="C40" s="400">
        <v>3596.2964450361364</v>
      </c>
      <c r="D40" s="400">
        <v>3467.0949170201693</v>
      </c>
      <c r="E40" s="400"/>
      <c r="F40" s="400">
        <v>2855.9155149272465</v>
      </c>
      <c r="G40" s="400">
        <v>1344.819382914271</v>
      </c>
      <c r="H40" s="400">
        <v>1511.0961320131146</v>
      </c>
    </row>
    <row r="41" spans="1:8" x14ac:dyDescent="0.25">
      <c r="A41" s="303" t="s">
        <v>567</v>
      </c>
      <c r="B41" s="402">
        <v>3898.5156714387031</v>
      </c>
      <c r="C41" s="402">
        <v>1920.0470554724325</v>
      </c>
      <c r="D41" s="402">
        <v>1978.4686159666207</v>
      </c>
      <c r="E41" s="402"/>
      <c r="F41" s="402">
        <v>1532.4424714244526</v>
      </c>
      <c r="G41" s="402">
        <v>734.76347236918969</v>
      </c>
      <c r="H41" s="402">
        <v>797.67899905523859</v>
      </c>
    </row>
    <row r="42" spans="1:8" x14ac:dyDescent="0.25">
      <c r="A42" s="302" t="s">
        <v>567</v>
      </c>
      <c r="B42" s="400">
        <v>2335.7389282194831</v>
      </c>
      <c r="C42" s="400">
        <v>1129.1090057049605</v>
      </c>
      <c r="D42" s="400">
        <v>1206.6299225145565</v>
      </c>
      <c r="E42" s="400"/>
      <c r="F42" s="400">
        <v>747.12187939680643</v>
      </c>
      <c r="G42" s="400">
        <v>349.40587141714838</v>
      </c>
      <c r="H42" s="400">
        <v>397.71600797964777</v>
      </c>
    </row>
    <row r="43" spans="1:8" x14ac:dyDescent="0.25">
      <c r="A43" s="302" t="s">
        <v>568</v>
      </c>
      <c r="B43" s="400">
        <v>1562.7767432195119</v>
      </c>
      <c r="C43" s="400">
        <v>790.93804976744764</v>
      </c>
      <c r="D43" s="400">
        <v>771.83869345203993</v>
      </c>
      <c r="E43" s="400"/>
      <c r="F43" s="400">
        <v>785.32059202762184</v>
      </c>
      <c r="G43" s="400">
        <v>385.35760095203165</v>
      </c>
      <c r="H43" s="400">
        <v>399.96299107557797</v>
      </c>
    </row>
    <row r="44" spans="1:8" x14ac:dyDescent="0.25">
      <c r="A44" s="303" t="s">
        <v>569</v>
      </c>
      <c r="B44" s="402">
        <v>7633.0015768755675</v>
      </c>
      <c r="C44" s="402">
        <v>3864.8109249997551</v>
      </c>
      <c r="D44" s="403">
        <v>3768.190651874771</v>
      </c>
      <c r="E44" s="403"/>
      <c r="F44" s="403">
        <v>3551.3567831175392</v>
      </c>
      <c r="G44" s="403">
        <v>1705.4601698110871</v>
      </c>
      <c r="H44" s="402">
        <v>1845.896613306732</v>
      </c>
    </row>
    <row r="45" spans="1:8" x14ac:dyDescent="0.25">
      <c r="A45" s="302" t="s">
        <v>569</v>
      </c>
      <c r="B45" s="400">
        <v>2133.5104495857954</v>
      </c>
      <c r="C45" s="400">
        <v>1086.4163268822845</v>
      </c>
      <c r="D45" s="401">
        <v>1047.0941227035039</v>
      </c>
      <c r="E45" s="401"/>
      <c r="F45" s="401">
        <v>1495.3672503416024</v>
      </c>
      <c r="G45" s="401">
        <v>745.99838784884128</v>
      </c>
      <c r="H45" s="400">
        <v>749.36886249273675</v>
      </c>
    </row>
    <row r="46" spans="1:8" x14ac:dyDescent="0.25">
      <c r="A46" s="302" t="s">
        <v>570</v>
      </c>
      <c r="B46" s="402">
        <v>5499.4911272892987</v>
      </c>
      <c r="C46" s="402">
        <v>2778.3945981176662</v>
      </c>
      <c r="D46" s="403">
        <v>2721.0965291714547</v>
      </c>
      <c r="E46" s="403"/>
      <c r="F46" s="403">
        <v>2055.9895327762151</v>
      </c>
      <c r="G46" s="403">
        <v>959.46178196222149</v>
      </c>
      <c r="H46" s="402">
        <v>1096.5277508139709</v>
      </c>
    </row>
    <row r="47" spans="1:8" x14ac:dyDescent="0.25">
      <c r="A47" s="303" t="s">
        <v>571</v>
      </c>
      <c r="B47" s="400">
        <v>8763.2340741287462</v>
      </c>
      <c r="C47" s="400">
        <v>4435.5446313660777</v>
      </c>
      <c r="D47" s="400">
        <v>4327.6894427614006</v>
      </c>
      <c r="E47" s="400"/>
      <c r="F47" s="400">
        <v>4778.2095534955206</v>
      </c>
      <c r="G47" s="400">
        <v>2360.4557422747116</v>
      </c>
      <c r="H47" s="400">
        <v>2417.7538112209231</v>
      </c>
    </row>
    <row r="48" spans="1:8" x14ac:dyDescent="0.25">
      <c r="A48" s="302" t="s">
        <v>571</v>
      </c>
      <c r="B48" s="402">
        <v>5675.8793003198643</v>
      </c>
      <c r="C48" s="402">
        <v>2891.8672444621243</v>
      </c>
      <c r="D48" s="402">
        <v>2784.0120558574909</v>
      </c>
      <c r="E48" s="402"/>
      <c r="F48" s="402">
        <v>2715.47907143163</v>
      </c>
      <c r="G48" s="402">
        <v>1342.5723998183407</v>
      </c>
      <c r="H48" s="402">
        <v>1372.9066716134</v>
      </c>
    </row>
    <row r="49" spans="1:8" x14ac:dyDescent="0.25">
      <c r="A49" s="302" t="s">
        <v>572</v>
      </c>
      <c r="B49" s="400">
        <v>3087.3547738080224</v>
      </c>
      <c r="C49" s="400">
        <v>1543.6773869041042</v>
      </c>
      <c r="D49" s="400">
        <v>1543.6773869041042</v>
      </c>
      <c r="E49" s="400"/>
      <c r="F49" s="400">
        <v>2062.7304820640047</v>
      </c>
      <c r="G49" s="400">
        <v>1017.8833424564098</v>
      </c>
      <c r="H49" s="400">
        <v>1044.8471396075736</v>
      </c>
    </row>
    <row r="50" spans="1:8" x14ac:dyDescent="0.25">
      <c r="A50" s="303" t="s">
        <v>573</v>
      </c>
      <c r="B50" s="400">
        <v>6210.6612771513883</v>
      </c>
      <c r="C50" s="400">
        <v>3103.0836554795314</v>
      </c>
      <c r="D50" s="400">
        <v>3107.5776216713912</v>
      </c>
      <c r="E50" s="400"/>
      <c r="F50" s="400">
        <v>3882.786789767194</v>
      </c>
      <c r="G50" s="400">
        <v>1862.7489865262094</v>
      </c>
      <c r="H50" s="400">
        <v>2020.0378032413316</v>
      </c>
    </row>
    <row r="51" spans="1:8" x14ac:dyDescent="0.25">
      <c r="A51" s="302" t="s">
        <v>573</v>
      </c>
      <c r="B51" s="402">
        <v>3731.1154307919282</v>
      </c>
      <c r="C51" s="402">
        <v>1880.7248512936519</v>
      </c>
      <c r="D51" s="403">
        <v>1850.3905794985926</v>
      </c>
      <c r="E51" s="403"/>
      <c r="F51" s="403">
        <v>2104.2996693387072</v>
      </c>
      <c r="G51" s="403">
        <v>1002.1544607848975</v>
      </c>
      <c r="H51" s="402">
        <v>1102.1452085537967</v>
      </c>
    </row>
    <row r="52" spans="1:8" x14ac:dyDescent="0.25">
      <c r="A52" s="302" t="s">
        <v>574</v>
      </c>
      <c r="B52" s="400">
        <v>2479.5458463589944</v>
      </c>
      <c r="C52" s="400">
        <v>1222.3588041860687</v>
      </c>
      <c r="D52" s="401">
        <v>1257.1870421729886</v>
      </c>
      <c r="E52" s="401"/>
      <c r="F52" s="401">
        <v>1778.4871204288224</v>
      </c>
      <c r="G52" s="401">
        <v>860.5945257412875</v>
      </c>
      <c r="H52" s="400">
        <v>917.89259468751061</v>
      </c>
    </row>
    <row r="53" spans="1:8" x14ac:dyDescent="0.25">
      <c r="A53" s="303" t="s">
        <v>575</v>
      </c>
      <c r="B53" s="402">
        <v>4407.4573426669431</v>
      </c>
      <c r="C53" s="402">
        <v>2184.0675692442173</v>
      </c>
      <c r="D53" s="403">
        <v>2223.3897734229899</v>
      </c>
      <c r="E53" s="403"/>
      <c r="F53" s="403">
        <v>1914.4295977326067</v>
      </c>
      <c r="G53" s="403">
        <v>943.73290029070927</v>
      </c>
      <c r="H53" s="402">
        <v>970.69669744187308</v>
      </c>
    </row>
    <row r="54" spans="1:8" x14ac:dyDescent="0.25">
      <c r="A54" s="302" t="s">
        <v>575</v>
      </c>
      <c r="B54" s="400">
        <v>4407.4573426669431</v>
      </c>
      <c r="C54" s="400">
        <v>2184.0675692442173</v>
      </c>
      <c r="D54" s="400">
        <v>2223.3897734229899</v>
      </c>
      <c r="E54" s="400"/>
      <c r="F54" s="400">
        <v>1914.4295977326067</v>
      </c>
      <c r="G54" s="400">
        <v>943.73290029070927</v>
      </c>
      <c r="H54" s="400">
        <v>970.69669744187308</v>
      </c>
    </row>
    <row r="55" spans="1:8" x14ac:dyDescent="0.25">
      <c r="A55" s="303" t="s">
        <v>576</v>
      </c>
      <c r="B55" s="402">
        <v>4144.5603204430427</v>
      </c>
      <c r="C55" s="402">
        <v>2085.2003130233034</v>
      </c>
      <c r="D55" s="402">
        <v>2059.3600074201099</v>
      </c>
      <c r="E55" s="402"/>
      <c r="F55" s="402">
        <v>1460.5390123546824</v>
      </c>
      <c r="G55" s="402">
        <v>689.82381045058332</v>
      </c>
      <c r="H55" s="402">
        <v>770.71520190407477</v>
      </c>
    </row>
    <row r="56" spans="1:8" x14ac:dyDescent="0.25">
      <c r="A56" s="302" t="s">
        <v>576</v>
      </c>
      <c r="B56" s="400">
        <v>4144.5603204430427</v>
      </c>
      <c r="C56" s="400">
        <v>2085.2003130233034</v>
      </c>
      <c r="D56" s="400">
        <v>2059.3600074201099</v>
      </c>
      <c r="E56" s="400"/>
      <c r="F56" s="400">
        <v>1460.5390123546824</v>
      </c>
      <c r="G56" s="400">
        <v>689.82381045058332</v>
      </c>
      <c r="H56" s="400">
        <v>770.71520190407477</v>
      </c>
    </row>
    <row r="57" spans="1:8" x14ac:dyDescent="0.25">
      <c r="A57" s="303" t="s">
        <v>577</v>
      </c>
      <c r="B57" s="400">
        <v>4974.8205743894632</v>
      </c>
      <c r="C57" s="400">
        <v>2523.3620167296267</v>
      </c>
      <c r="D57" s="400">
        <v>2451.4585576598711</v>
      </c>
      <c r="E57" s="400"/>
      <c r="F57" s="400">
        <v>2297.5402155886754</v>
      </c>
      <c r="G57" s="400">
        <v>1094.2807677180406</v>
      </c>
      <c r="H57" s="400">
        <v>1203.259447870661</v>
      </c>
    </row>
    <row r="58" spans="1:8" x14ac:dyDescent="0.25">
      <c r="A58" s="303" t="s">
        <v>577</v>
      </c>
      <c r="B58" s="402">
        <v>3092.9722315478471</v>
      </c>
      <c r="C58" s="402">
        <v>1565.0237263154422</v>
      </c>
      <c r="D58" s="403">
        <v>1527.948505232592</v>
      </c>
      <c r="E58" s="403"/>
      <c r="F58" s="403">
        <v>1351.560332202062</v>
      </c>
      <c r="G58" s="403">
        <v>651.62509781976792</v>
      </c>
      <c r="H58" s="402">
        <v>699.93523438226975</v>
      </c>
    </row>
    <row r="59" spans="1:8" x14ac:dyDescent="0.25">
      <c r="A59" s="302" t="s">
        <v>578</v>
      </c>
      <c r="B59" s="400">
        <v>1881.8483428416171</v>
      </c>
      <c r="C59" s="400">
        <v>958.33829041425633</v>
      </c>
      <c r="D59" s="401">
        <v>923.5100524273364</v>
      </c>
      <c r="E59" s="401"/>
      <c r="F59" s="401">
        <v>945.97988338663959</v>
      </c>
      <c r="G59" s="401">
        <v>442.65566989825186</v>
      </c>
      <c r="H59" s="400">
        <v>503.32421348836738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1"/>
  <sheetViews>
    <sheetView zoomScale="120" zoomScaleNormal="120" workbookViewId="0">
      <selection activeCell="A4" sqref="A4:A5"/>
    </sheetView>
  </sheetViews>
  <sheetFormatPr defaultRowHeight="15" x14ac:dyDescent="0.25"/>
  <cols>
    <col min="1" max="1" width="22.5703125" style="1" customWidth="1"/>
    <col min="2" max="2" width="13.5703125" style="1" bestFit="1" customWidth="1"/>
    <col min="3" max="4" width="12.42578125" style="1" bestFit="1" customWidth="1"/>
    <col min="5" max="5" width="9.140625" style="1"/>
    <col min="6" max="7" width="12.42578125" style="1" bestFit="1" customWidth="1"/>
    <col min="8" max="8" width="11.5703125" style="1" customWidth="1"/>
    <col min="9" max="16384" width="9.140625" style="1"/>
  </cols>
  <sheetData>
    <row r="1" spans="1:8" x14ac:dyDescent="0.25">
      <c r="A1" s="80"/>
      <c r="B1" s="80"/>
      <c r="C1" s="80"/>
      <c r="D1" s="80"/>
      <c r="E1" s="80"/>
      <c r="F1" s="80"/>
      <c r="G1" s="80"/>
      <c r="H1" s="80"/>
    </row>
    <row r="2" spans="1:8" x14ac:dyDescent="0.25">
      <c r="A2" s="80"/>
      <c r="B2" s="80"/>
      <c r="C2" s="80"/>
      <c r="D2" s="80"/>
      <c r="E2" s="80"/>
      <c r="F2" s="80"/>
      <c r="G2" s="80"/>
      <c r="H2" s="80"/>
    </row>
    <row r="3" spans="1:8" ht="24.75" customHeight="1" x14ac:dyDescent="0.25">
      <c r="A3" s="688" t="s">
        <v>272</v>
      </c>
      <c r="B3" s="688"/>
      <c r="C3" s="688"/>
      <c r="D3" s="688"/>
      <c r="E3" s="688"/>
      <c r="F3" s="688"/>
      <c r="G3" s="688"/>
      <c r="H3" s="688"/>
    </row>
    <row r="4" spans="1:8" ht="24.75" customHeight="1" x14ac:dyDescent="0.25">
      <c r="A4" s="894" t="s">
        <v>607</v>
      </c>
      <c r="B4" s="689" t="s">
        <v>273</v>
      </c>
      <c r="C4" s="689"/>
      <c r="D4" s="689"/>
      <c r="E4" s="102"/>
      <c r="F4" s="687" t="s">
        <v>274</v>
      </c>
      <c r="G4" s="687"/>
      <c r="H4" s="687"/>
    </row>
    <row r="5" spans="1:8" x14ac:dyDescent="0.25">
      <c r="A5" s="898"/>
      <c r="B5" s="598" t="s">
        <v>2</v>
      </c>
      <c r="C5" s="598" t="s">
        <v>3</v>
      </c>
      <c r="D5" s="598" t="s">
        <v>4</v>
      </c>
      <c r="E5" s="599"/>
      <c r="F5" s="598" t="s">
        <v>2</v>
      </c>
      <c r="G5" s="598" t="s">
        <v>3</v>
      </c>
      <c r="H5" s="598" t="s">
        <v>4</v>
      </c>
    </row>
    <row r="6" spans="1:8" x14ac:dyDescent="0.25">
      <c r="A6" s="310" t="s">
        <v>546</v>
      </c>
      <c r="B6" s="399">
        <v>270530.28807815496</v>
      </c>
      <c r="C6" s="399">
        <v>131396.98387404482</v>
      </c>
      <c r="D6" s="399">
        <v>139133.30420399664</v>
      </c>
      <c r="E6" s="399"/>
      <c r="F6" s="399">
        <v>116867.9601401993</v>
      </c>
      <c r="G6" s="399">
        <v>51152.737406668231</v>
      </c>
      <c r="H6" s="399">
        <v>65715.222733636372</v>
      </c>
    </row>
    <row r="7" spans="1:8" x14ac:dyDescent="0.25">
      <c r="A7" s="103"/>
      <c r="B7" s="167"/>
      <c r="C7" s="167"/>
      <c r="D7" s="167"/>
      <c r="E7" s="168"/>
      <c r="F7" s="167"/>
      <c r="G7" s="167"/>
      <c r="H7" s="167"/>
    </row>
    <row r="8" spans="1:8" x14ac:dyDescent="0.25">
      <c r="A8" s="310" t="s">
        <v>138</v>
      </c>
      <c r="B8" s="399"/>
      <c r="C8" s="399"/>
      <c r="D8" s="399"/>
      <c r="E8" s="399"/>
      <c r="F8" s="399"/>
      <c r="G8" s="399"/>
      <c r="H8" s="399"/>
    </row>
    <row r="9" spans="1:8" x14ac:dyDescent="0.25">
      <c r="A9" s="104" t="s">
        <v>6</v>
      </c>
      <c r="B9" s="401">
        <v>137926.45607870715</v>
      </c>
      <c r="C9" s="401">
        <v>67181.955898844943</v>
      </c>
      <c r="D9" s="401">
        <v>70744.500179967508</v>
      </c>
      <c r="E9" s="401"/>
      <c r="F9" s="401">
        <v>36968.368081985805</v>
      </c>
      <c r="G9" s="401">
        <v>16517.75775181939</v>
      </c>
      <c r="H9" s="401">
        <v>20450.610330178544</v>
      </c>
    </row>
    <row r="10" spans="1:8" x14ac:dyDescent="0.25">
      <c r="A10" s="104" t="s">
        <v>7</v>
      </c>
      <c r="B10" s="401">
        <v>132603.8319993343</v>
      </c>
      <c r="C10" s="401">
        <v>64215.027975305165</v>
      </c>
      <c r="D10" s="401">
        <v>68388.804024134428</v>
      </c>
      <c r="E10" s="401"/>
      <c r="F10" s="401">
        <v>79899.592058318798</v>
      </c>
      <c r="G10" s="401">
        <v>34634.979654901144</v>
      </c>
      <c r="H10" s="401">
        <v>45264.612403522951</v>
      </c>
    </row>
    <row r="11" spans="1:8" x14ac:dyDescent="0.25">
      <c r="A11" s="310" t="s">
        <v>339</v>
      </c>
      <c r="B11" s="399"/>
      <c r="C11" s="399"/>
      <c r="D11" s="399"/>
      <c r="E11" s="399"/>
      <c r="F11" s="399"/>
      <c r="G11" s="399"/>
      <c r="H11" s="399"/>
    </row>
    <row r="12" spans="1:8" x14ac:dyDescent="0.25">
      <c r="A12" s="300" t="s">
        <v>547</v>
      </c>
      <c r="B12" s="403">
        <v>24942.271513687425</v>
      </c>
      <c r="C12" s="403">
        <v>12072.942798682343</v>
      </c>
      <c r="D12" s="403">
        <v>12869.32871500351</v>
      </c>
      <c r="E12" s="403"/>
      <c r="F12" s="403">
        <v>11092.518120186116</v>
      </c>
      <c r="G12" s="403">
        <v>4772.7385657383102</v>
      </c>
      <c r="H12" s="403">
        <v>6319.779554446236</v>
      </c>
    </row>
    <row r="13" spans="1:8" x14ac:dyDescent="0.25">
      <c r="A13" s="301" t="s">
        <v>547</v>
      </c>
      <c r="B13" s="401">
        <v>14136.407707917861</v>
      </c>
      <c r="C13" s="401">
        <v>6903.126661219304</v>
      </c>
      <c r="D13" s="401">
        <v>7233.2810466969868</v>
      </c>
      <c r="E13" s="401"/>
      <c r="F13" s="401">
        <v>3651.7751961267641</v>
      </c>
      <c r="G13" s="401">
        <v>1522.502487084063</v>
      </c>
      <c r="H13" s="401">
        <v>2129.2727090428002</v>
      </c>
    </row>
    <row r="14" spans="1:8" x14ac:dyDescent="0.25">
      <c r="A14" s="302" t="s">
        <v>548</v>
      </c>
      <c r="B14" s="401">
        <v>5401.8165164457869</v>
      </c>
      <c r="C14" s="401">
        <v>2599.9657856357912</v>
      </c>
      <c r="D14" s="401">
        <v>2801.8507308095623</v>
      </c>
      <c r="E14" s="401"/>
      <c r="F14" s="401">
        <v>4138.0836828437104</v>
      </c>
      <c r="G14" s="401">
        <v>1899.5031029334255</v>
      </c>
      <c r="H14" s="401">
        <v>2238.5805799103669</v>
      </c>
    </row>
    <row r="15" spans="1:8" x14ac:dyDescent="0.25">
      <c r="A15" s="302" t="s">
        <v>549</v>
      </c>
      <c r="B15" s="401">
        <v>5404.0472893206361</v>
      </c>
      <c r="C15" s="401">
        <v>2569.8503518253392</v>
      </c>
      <c r="D15" s="401">
        <v>2834.1969374948626</v>
      </c>
      <c r="E15" s="401"/>
      <c r="F15" s="401">
        <v>3302.6592412130053</v>
      </c>
      <c r="G15" s="401">
        <v>1350.732975720744</v>
      </c>
      <c r="H15" s="401">
        <v>1951.9262654923605</v>
      </c>
    </row>
    <row r="16" spans="1:8" x14ac:dyDescent="0.25">
      <c r="A16" s="303" t="s">
        <v>546</v>
      </c>
      <c r="B16" s="403">
        <v>89170.684126161868</v>
      </c>
      <c r="C16" s="403">
        <v>43420.878622466094</v>
      </c>
      <c r="D16" s="403">
        <v>45749.805503801072</v>
      </c>
      <c r="E16" s="403"/>
      <c r="F16" s="403">
        <v>22173.882375999558</v>
      </c>
      <c r="G16" s="403">
        <v>10170.093536435968</v>
      </c>
      <c r="H16" s="403">
        <v>12003.788839562018</v>
      </c>
    </row>
    <row r="17" spans="1:8" x14ac:dyDescent="0.25">
      <c r="A17" s="302" t="s">
        <v>546</v>
      </c>
      <c r="B17" s="401">
        <v>81891.672235552644</v>
      </c>
      <c r="C17" s="401">
        <v>39879.526683654527</v>
      </c>
      <c r="D17" s="401">
        <v>42012.145552003414</v>
      </c>
      <c r="E17" s="401"/>
      <c r="F17" s="401">
        <v>18680.492053985698</v>
      </c>
      <c r="G17" s="401">
        <v>8602.9755918543997</v>
      </c>
      <c r="H17" s="401">
        <v>10077.516462129726</v>
      </c>
    </row>
    <row r="18" spans="1:8" x14ac:dyDescent="0.25">
      <c r="A18" s="302" t="s">
        <v>550</v>
      </c>
      <c r="B18" s="401">
        <v>7279.0118906313955</v>
      </c>
      <c r="C18" s="401">
        <v>3541.3519388217733</v>
      </c>
      <c r="D18" s="401">
        <v>3737.6599518084236</v>
      </c>
      <c r="E18" s="401"/>
      <c r="F18" s="401">
        <v>3493.3903220125349</v>
      </c>
      <c r="G18" s="401">
        <v>1567.117944581029</v>
      </c>
      <c r="H18" s="401">
        <v>1926.272377431605</v>
      </c>
    </row>
    <row r="19" spans="1:8" x14ac:dyDescent="0.25">
      <c r="A19" s="303" t="s">
        <v>551</v>
      </c>
      <c r="B19" s="403">
        <v>8015.1669393316342</v>
      </c>
      <c r="C19" s="403">
        <v>3966.3141714803742</v>
      </c>
      <c r="D19" s="403">
        <v>4048.8527678497612</v>
      </c>
      <c r="E19" s="403"/>
      <c r="F19" s="403">
        <v>4087.8912931596064</v>
      </c>
      <c r="G19" s="403">
        <v>1790.1952320658588</v>
      </c>
      <c r="H19" s="403">
        <v>2297.6960610938468</v>
      </c>
    </row>
    <row r="20" spans="1:8" x14ac:dyDescent="0.25">
      <c r="A20" s="302" t="s">
        <v>551</v>
      </c>
      <c r="B20" s="401">
        <v>5847.9710914156285</v>
      </c>
      <c r="C20" s="401">
        <v>2891.0816458034942</v>
      </c>
      <c r="D20" s="401">
        <v>2956.889445611519</v>
      </c>
      <c r="E20" s="401"/>
      <c r="F20" s="401">
        <v>2644.5812431327572</v>
      </c>
      <c r="G20" s="401">
        <v>1146.6172576721247</v>
      </c>
      <c r="H20" s="401">
        <v>1497.9639854607317</v>
      </c>
    </row>
    <row r="21" spans="1:8" x14ac:dyDescent="0.25">
      <c r="A21" s="302" t="s">
        <v>552</v>
      </c>
      <c r="B21" s="401">
        <v>2167.1958479152213</v>
      </c>
      <c r="C21" s="401">
        <v>1075.2325256769791</v>
      </c>
      <c r="D21" s="401">
        <v>1091.9633222383413</v>
      </c>
      <c r="E21" s="401"/>
      <c r="F21" s="401">
        <v>1443.3100500269484</v>
      </c>
      <c r="G21" s="401">
        <v>643.57797439379442</v>
      </c>
      <c r="H21" s="401">
        <v>799.73207563319124</v>
      </c>
    </row>
    <row r="22" spans="1:8" x14ac:dyDescent="0.25">
      <c r="A22" s="303" t="s">
        <v>553</v>
      </c>
      <c r="B22" s="403">
        <v>27910.314823674296</v>
      </c>
      <c r="C22" s="403">
        <v>13442.637343839757</v>
      </c>
      <c r="D22" s="403">
        <v>14467.677479832968</v>
      </c>
      <c r="E22" s="403"/>
      <c r="F22" s="403">
        <v>9375.9383929896503</v>
      </c>
      <c r="G22" s="403">
        <v>4152.5837065302303</v>
      </c>
      <c r="H22" s="403">
        <v>5223.3546864578502</v>
      </c>
    </row>
    <row r="23" spans="1:8" x14ac:dyDescent="0.25">
      <c r="A23" s="302" t="s">
        <v>553</v>
      </c>
      <c r="B23" s="401">
        <v>27910.314823674296</v>
      </c>
      <c r="C23" s="401">
        <v>13442.637343839757</v>
      </c>
      <c r="D23" s="401">
        <v>14467.677479832968</v>
      </c>
      <c r="E23" s="401"/>
      <c r="F23" s="401">
        <v>9375.9383929896503</v>
      </c>
      <c r="G23" s="401">
        <v>4152.5837065302303</v>
      </c>
      <c r="H23" s="401">
        <v>5223.3546864578502</v>
      </c>
    </row>
    <row r="24" spans="1:8" x14ac:dyDescent="0.25">
      <c r="A24" s="303" t="s">
        <v>554</v>
      </c>
      <c r="B24" s="403">
        <v>5794.4325424192475</v>
      </c>
      <c r="C24" s="403">
        <v>2876.5816221169803</v>
      </c>
      <c r="D24" s="403">
        <v>2917.8509203016738</v>
      </c>
      <c r="E24" s="403"/>
      <c r="F24" s="403">
        <v>2893.3124186783425</v>
      </c>
      <c r="G24" s="403">
        <v>1261.502060726812</v>
      </c>
      <c r="H24" s="403">
        <v>1631.8103579516296</v>
      </c>
    </row>
    <row r="25" spans="1:8" x14ac:dyDescent="0.25">
      <c r="A25" s="302" t="s">
        <v>554</v>
      </c>
      <c r="B25" s="401">
        <v>4223.968438525405</v>
      </c>
      <c r="C25" s="401">
        <v>2123.6957768556795</v>
      </c>
      <c r="D25" s="401">
        <v>2100.2726616697723</v>
      </c>
      <c r="E25" s="401"/>
      <c r="F25" s="401">
        <v>2103.6188209820448</v>
      </c>
      <c r="G25" s="401">
        <v>914.61687868789033</v>
      </c>
      <c r="H25" s="401">
        <v>1189.0019422942423</v>
      </c>
    </row>
    <row r="26" spans="1:8" x14ac:dyDescent="0.25">
      <c r="A26" s="302" t="s">
        <v>555</v>
      </c>
      <c r="B26" s="401">
        <v>1570.4641038933014</v>
      </c>
      <c r="C26" s="401">
        <v>752.8858452613722</v>
      </c>
      <c r="D26" s="401">
        <v>817.57825863197945</v>
      </c>
      <c r="E26" s="401"/>
      <c r="F26" s="401">
        <v>789.69359769637288</v>
      </c>
      <c r="G26" s="401">
        <v>346.88518203894051</v>
      </c>
      <c r="H26" s="401">
        <v>442.80841565742713</v>
      </c>
    </row>
    <row r="27" spans="1:8" x14ac:dyDescent="0.25">
      <c r="A27" s="302" t="s">
        <v>556</v>
      </c>
      <c r="B27" s="401">
        <v>15286.371124902627</v>
      </c>
      <c r="C27" s="401">
        <v>7235.511819571836</v>
      </c>
      <c r="D27" s="401">
        <v>8050.8593053292216</v>
      </c>
      <c r="E27" s="401"/>
      <c r="F27" s="401">
        <v>9717.2466428415792</v>
      </c>
      <c r="G27" s="401">
        <v>4076.737428785365</v>
      </c>
      <c r="H27" s="401">
        <v>5640.5092140546521</v>
      </c>
    </row>
    <row r="28" spans="1:8" x14ac:dyDescent="0.25">
      <c r="A28" s="302" t="s">
        <v>556</v>
      </c>
      <c r="B28" s="401">
        <v>11543.134240905656</v>
      </c>
      <c r="C28" s="401">
        <v>5523.3936381250687</v>
      </c>
      <c r="D28" s="401">
        <v>6019.7406027790175</v>
      </c>
      <c r="E28" s="401"/>
      <c r="F28" s="401">
        <v>6885.2804782205103</v>
      </c>
      <c r="G28" s="401">
        <v>2942.3894219250051</v>
      </c>
      <c r="H28" s="401">
        <v>3942.891056294467</v>
      </c>
    </row>
    <row r="29" spans="1:8" x14ac:dyDescent="0.25">
      <c r="A29" s="302" t="s">
        <v>557</v>
      </c>
      <c r="B29" s="401">
        <v>3743.2368839955443</v>
      </c>
      <c r="C29" s="401">
        <v>1712.1181814461684</v>
      </c>
      <c r="D29" s="401">
        <v>2031.1187025494751</v>
      </c>
      <c r="E29" s="401"/>
      <c r="F29" s="401">
        <v>2831.9661646200143</v>
      </c>
      <c r="G29" s="401">
        <v>1134.348006860459</v>
      </c>
      <c r="H29" s="401">
        <v>1697.6181577596544</v>
      </c>
    </row>
    <row r="30" spans="1:8" x14ac:dyDescent="0.25">
      <c r="A30" s="303" t="s">
        <v>558</v>
      </c>
      <c r="B30" s="403">
        <v>15320.94810446279</v>
      </c>
      <c r="C30" s="403">
        <v>7367.1274191879393</v>
      </c>
      <c r="D30" s="403">
        <v>7953.820685273281</v>
      </c>
      <c r="E30" s="403"/>
      <c r="F30" s="403">
        <v>8457.9753549892012</v>
      </c>
      <c r="G30" s="403">
        <v>3705.3137451231232</v>
      </c>
      <c r="H30" s="403">
        <v>4752.6616098646673</v>
      </c>
    </row>
    <row r="31" spans="1:8" x14ac:dyDescent="0.25">
      <c r="A31" s="303" t="s">
        <v>558</v>
      </c>
      <c r="B31" s="401">
        <v>9068.0917362604596</v>
      </c>
      <c r="C31" s="401">
        <v>4355.5840381415082</v>
      </c>
      <c r="D31" s="401">
        <v>4712.5076981173816</v>
      </c>
      <c r="E31" s="401"/>
      <c r="F31" s="401">
        <v>5052.7005615318858</v>
      </c>
      <c r="G31" s="401">
        <v>2206.2343732250665</v>
      </c>
      <c r="H31" s="401">
        <v>2846.4661883065282</v>
      </c>
    </row>
    <row r="32" spans="1:8" x14ac:dyDescent="0.25">
      <c r="A32" s="302" t="s">
        <v>559</v>
      </c>
      <c r="B32" s="401">
        <v>6252.8563682007598</v>
      </c>
      <c r="C32" s="401">
        <v>3011.5433810453023</v>
      </c>
      <c r="D32" s="401">
        <v>3241.3129871546771</v>
      </c>
      <c r="E32" s="401"/>
      <c r="F32" s="401">
        <v>3405.2747934560271</v>
      </c>
      <c r="G32" s="401">
        <v>1499.0793718981558</v>
      </c>
      <c r="H32" s="401">
        <v>1906.1954215579703</v>
      </c>
    </row>
    <row r="33" spans="1:8" x14ac:dyDescent="0.25">
      <c r="A33" s="303" t="s">
        <v>560</v>
      </c>
      <c r="B33" s="403">
        <v>7921.4744785879675</v>
      </c>
      <c r="C33" s="403">
        <v>3961.8526257306776</v>
      </c>
      <c r="D33" s="403">
        <v>3959.6218528558293</v>
      </c>
      <c r="E33" s="403"/>
      <c r="F33" s="403">
        <v>3430.9286815167825</v>
      </c>
      <c r="G33" s="403">
        <v>1545.9256022699701</v>
      </c>
      <c r="H33" s="403">
        <v>1885.0030792469115</v>
      </c>
    </row>
    <row r="34" spans="1:8" x14ac:dyDescent="0.25">
      <c r="A34" s="302" t="s">
        <v>560</v>
      </c>
      <c r="B34" s="401">
        <v>4911.0464839789611</v>
      </c>
      <c r="C34" s="401">
        <v>2433.773206459593</v>
      </c>
      <c r="D34" s="401">
        <v>2477.2732775191348</v>
      </c>
      <c r="E34" s="401"/>
      <c r="F34" s="401">
        <v>1848.1953268119146</v>
      </c>
      <c r="G34" s="401">
        <v>862.19371612894997</v>
      </c>
      <c r="H34" s="401">
        <v>986.00161068304317</v>
      </c>
    </row>
    <row r="35" spans="1:8" x14ac:dyDescent="0.25">
      <c r="A35" s="302" t="s">
        <v>561</v>
      </c>
      <c r="B35" s="401">
        <v>3010.4279946078782</v>
      </c>
      <c r="C35" s="401">
        <v>1528.0794192711837</v>
      </c>
      <c r="D35" s="401">
        <v>1482.3485753367936</v>
      </c>
      <c r="E35" s="401"/>
      <c r="F35" s="401">
        <v>1582.733354704967</v>
      </c>
      <c r="G35" s="401">
        <v>683.73188614106789</v>
      </c>
      <c r="H35" s="401">
        <v>899.00146856395065</v>
      </c>
    </row>
    <row r="36" spans="1:8" x14ac:dyDescent="0.25">
      <c r="A36" s="303" t="s">
        <v>562</v>
      </c>
      <c r="B36" s="401">
        <v>8860.6298588994832</v>
      </c>
      <c r="C36" s="401">
        <v>4435.8918616360797</v>
      </c>
      <c r="D36" s="401">
        <v>4424.7379972618337</v>
      </c>
      <c r="E36" s="401"/>
      <c r="F36" s="401">
        <v>4834.0848197966634</v>
      </c>
      <c r="G36" s="401">
        <v>2243.0421256600634</v>
      </c>
      <c r="H36" s="401">
        <v>2591.042694136398</v>
      </c>
    </row>
    <row r="37" spans="1:8" x14ac:dyDescent="0.25">
      <c r="A37" s="302" t="s">
        <v>562</v>
      </c>
      <c r="B37" s="401">
        <v>5264.6239846425606</v>
      </c>
      <c r="C37" s="401">
        <v>2651.2735617573021</v>
      </c>
      <c r="D37" s="401">
        <v>2613.350422884881</v>
      </c>
      <c r="E37" s="401"/>
      <c r="F37" s="401">
        <v>2480.6194368314073</v>
      </c>
      <c r="G37" s="401">
        <v>1174.5019186077284</v>
      </c>
      <c r="H37" s="401">
        <v>1306.117518223778</v>
      </c>
    </row>
    <row r="38" spans="1:8" x14ac:dyDescent="0.25">
      <c r="A38" s="302" t="s">
        <v>563</v>
      </c>
      <c r="B38" s="401">
        <v>2125.9265497305278</v>
      </c>
      <c r="C38" s="401">
        <v>1055.1555698033444</v>
      </c>
      <c r="D38" s="401">
        <v>1070.7709799272825</v>
      </c>
      <c r="E38" s="401"/>
      <c r="F38" s="401">
        <v>1490.1562803987626</v>
      </c>
      <c r="G38" s="401">
        <v>670.34724889197673</v>
      </c>
      <c r="H38" s="401">
        <v>819.80903150682798</v>
      </c>
    </row>
    <row r="39" spans="1:8" x14ac:dyDescent="0.25">
      <c r="A39" s="302" t="s">
        <v>564</v>
      </c>
      <c r="B39" s="403">
        <v>1470.079324525128</v>
      </c>
      <c r="C39" s="403">
        <v>729.46273007546267</v>
      </c>
      <c r="D39" s="403">
        <v>740.6165944497053</v>
      </c>
      <c r="E39" s="403"/>
      <c r="F39" s="403">
        <v>863.30910256637424</v>
      </c>
      <c r="G39" s="403">
        <v>398.19295816045661</v>
      </c>
      <c r="H39" s="403">
        <v>465.11614440591239</v>
      </c>
    </row>
    <row r="40" spans="1:8" x14ac:dyDescent="0.25">
      <c r="A40" s="303" t="s">
        <v>565</v>
      </c>
      <c r="B40" s="401">
        <v>20445.033397991421</v>
      </c>
      <c r="C40" s="401">
        <v>9935.8623845768016</v>
      </c>
      <c r="D40" s="401">
        <v>10509.171013413048</v>
      </c>
      <c r="E40" s="401"/>
      <c r="F40" s="401">
        <v>11162.787465743866</v>
      </c>
      <c r="G40" s="401">
        <v>4694.6615151185879</v>
      </c>
      <c r="H40" s="401">
        <v>6468.1259506237084</v>
      </c>
    </row>
    <row r="41" spans="1:8" x14ac:dyDescent="0.25">
      <c r="A41" s="302" t="s">
        <v>565</v>
      </c>
      <c r="B41" s="401">
        <v>12452.174187406708</v>
      </c>
      <c r="C41" s="401">
        <v>5977.3559181568826</v>
      </c>
      <c r="D41" s="401">
        <v>6474.818269248256</v>
      </c>
      <c r="E41" s="401"/>
      <c r="F41" s="401">
        <v>6496.0106115593235</v>
      </c>
      <c r="G41" s="401">
        <v>2666.8889718812402</v>
      </c>
      <c r="H41" s="401">
        <v>3829.1216396772038</v>
      </c>
    </row>
    <row r="42" spans="1:8" x14ac:dyDescent="0.25">
      <c r="A42" s="302" t="s">
        <v>566</v>
      </c>
      <c r="B42" s="401">
        <v>7992.8592105831422</v>
      </c>
      <c r="C42" s="401">
        <v>3958.5064664184051</v>
      </c>
      <c r="D42" s="401">
        <v>4034.3527441632473</v>
      </c>
      <c r="E42" s="401"/>
      <c r="F42" s="401">
        <v>4666.7768541829728</v>
      </c>
      <c r="G42" s="401">
        <v>2027.7725432372026</v>
      </c>
      <c r="H42" s="401">
        <v>2639.0043109456365</v>
      </c>
    </row>
    <row r="43" spans="1:8" s="45" customFormat="1" x14ac:dyDescent="0.25">
      <c r="A43" s="303" t="s">
        <v>567</v>
      </c>
      <c r="B43" s="403">
        <v>4440.3534073857782</v>
      </c>
      <c r="C43" s="403">
        <v>2198.4266681630975</v>
      </c>
      <c r="D43" s="403">
        <v>2241.9267392226393</v>
      </c>
      <c r="E43" s="403"/>
      <c r="F43" s="403">
        <v>2195.080508850825</v>
      </c>
      <c r="G43" s="403">
        <v>969.27081412167922</v>
      </c>
      <c r="H43" s="403">
        <v>1225.8096947292393</v>
      </c>
    </row>
    <row r="44" spans="1:8" x14ac:dyDescent="0.25">
      <c r="A44" s="302" t="s">
        <v>567</v>
      </c>
      <c r="B44" s="401">
        <v>2626.7350601339708</v>
      </c>
      <c r="C44" s="401">
        <v>1348.5022028458957</v>
      </c>
      <c r="D44" s="401">
        <v>1278.2328572881743</v>
      </c>
      <c r="E44" s="401"/>
      <c r="F44" s="401">
        <v>1144.3864847972764</v>
      </c>
      <c r="G44" s="401">
        <v>520.88546627712549</v>
      </c>
      <c r="H44" s="401">
        <v>623.50101852015769</v>
      </c>
    </row>
    <row r="45" spans="1:8" x14ac:dyDescent="0.25">
      <c r="A45" s="302" t="s">
        <v>568</v>
      </c>
      <c r="B45" s="401">
        <v>1813.618347251766</v>
      </c>
      <c r="C45" s="401">
        <v>849.92446531728308</v>
      </c>
      <c r="D45" s="401">
        <v>963.69388193455791</v>
      </c>
      <c r="E45" s="401"/>
      <c r="F45" s="401">
        <v>1050.6940240536478</v>
      </c>
      <c r="G45" s="401">
        <v>448.38534784454845</v>
      </c>
      <c r="H45" s="401">
        <v>602.30867620909669</v>
      </c>
    </row>
    <row r="46" spans="1:8" s="45" customFormat="1" x14ac:dyDescent="0.25">
      <c r="A46" s="303" t="s">
        <v>569</v>
      </c>
      <c r="B46" s="403">
        <v>9448.4385114222496</v>
      </c>
      <c r="C46" s="403">
        <v>4347.776333079536</v>
      </c>
      <c r="D46" s="403">
        <v>5100.6621783411438</v>
      </c>
      <c r="E46" s="403"/>
      <c r="F46" s="403">
        <v>6064.3560602760017</v>
      </c>
      <c r="G46" s="403">
        <v>2328.9268813417229</v>
      </c>
      <c r="H46" s="403">
        <v>3735.4291789335753</v>
      </c>
    </row>
    <row r="47" spans="1:8" x14ac:dyDescent="0.25">
      <c r="A47" s="302" t="s">
        <v>569</v>
      </c>
      <c r="B47" s="401">
        <v>2729.3506123769926</v>
      </c>
      <c r="C47" s="401">
        <v>1236.9635591034807</v>
      </c>
      <c r="D47" s="401">
        <v>1492.3870532736109</v>
      </c>
      <c r="E47" s="401"/>
      <c r="F47" s="401">
        <v>2210.6959189747631</v>
      </c>
      <c r="G47" s="401">
        <v>936.9246074363756</v>
      </c>
      <c r="H47" s="401">
        <v>1273.7713115384777</v>
      </c>
    </row>
    <row r="48" spans="1:8" x14ac:dyDescent="0.25">
      <c r="A48" s="302" t="s">
        <v>570</v>
      </c>
      <c r="B48" s="401">
        <v>6719.0878990442443</v>
      </c>
      <c r="C48" s="401">
        <v>3110.8127739760516</v>
      </c>
      <c r="D48" s="401">
        <v>3608.2751250672222</v>
      </c>
      <c r="E48" s="401"/>
      <c r="F48" s="401">
        <v>3853.6601413005351</v>
      </c>
      <c r="G48" s="401">
        <v>1392.0022739054375</v>
      </c>
      <c r="H48" s="401">
        <v>2461.6578673951967</v>
      </c>
    </row>
    <row r="49" spans="1:8" s="45" customFormat="1" x14ac:dyDescent="0.25">
      <c r="A49" s="303" t="s">
        <v>571</v>
      </c>
      <c r="B49" s="403">
        <v>9947.0162489510476</v>
      </c>
      <c r="C49" s="403">
        <v>4888.738755230469</v>
      </c>
      <c r="D49" s="403">
        <v>5058.2774937190088</v>
      </c>
      <c r="E49" s="403"/>
      <c r="F49" s="403">
        <v>6469.241337061133</v>
      </c>
      <c r="G49" s="403">
        <v>2910.0432152397048</v>
      </c>
      <c r="H49" s="403">
        <v>3559.1981218205597</v>
      </c>
    </row>
    <row r="50" spans="1:8" x14ac:dyDescent="0.25">
      <c r="A50" s="302" t="s">
        <v>571</v>
      </c>
      <c r="B50" s="401">
        <v>6455.8566998120377</v>
      </c>
      <c r="C50" s="401">
        <v>3144.2743670987761</v>
      </c>
      <c r="D50" s="401">
        <v>3311.5823327123985</v>
      </c>
      <c r="E50" s="401"/>
      <c r="F50" s="401">
        <v>3813.5062295532657</v>
      </c>
      <c r="G50" s="401">
        <v>1646.3103816381436</v>
      </c>
      <c r="H50" s="401">
        <v>2167.1958479152213</v>
      </c>
    </row>
    <row r="51" spans="1:8" x14ac:dyDescent="0.25">
      <c r="A51" s="302" t="s">
        <v>572</v>
      </c>
      <c r="B51" s="401">
        <v>3491.1595491376866</v>
      </c>
      <c r="C51" s="401">
        <v>1744.4643881314687</v>
      </c>
      <c r="D51" s="401">
        <v>1746.695161006317</v>
      </c>
      <c r="E51" s="401"/>
      <c r="F51" s="401">
        <v>2655.7351075069987</v>
      </c>
      <c r="G51" s="401">
        <v>1263.7328336016603</v>
      </c>
      <c r="H51" s="401">
        <v>1392.0022739054375</v>
      </c>
    </row>
    <row r="52" spans="1:8" s="45" customFormat="1" x14ac:dyDescent="0.25">
      <c r="A52" s="303" t="s">
        <v>573</v>
      </c>
      <c r="B52" s="403">
        <v>7342.588917564598</v>
      </c>
      <c r="C52" s="403">
        <v>3600.4674200052532</v>
      </c>
      <c r="D52" s="403">
        <v>3742.1214975581202</v>
      </c>
      <c r="E52" s="403"/>
      <c r="F52" s="403">
        <v>5585.8552786208465</v>
      </c>
      <c r="G52" s="403">
        <v>2540.8503044523113</v>
      </c>
      <c r="H52" s="403">
        <v>3045.0049741680268</v>
      </c>
    </row>
    <row r="53" spans="1:8" x14ac:dyDescent="0.25">
      <c r="A53" s="302" t="s">
        <v>573</v>
      </c>
      <c r="B53" s="401">
        <v>4440.3534073857782</v>
      </c>
      <c r="C53" s="401">
        <v>2147.1188920415866</v>
      </c>
      <c r="D53" s="401">
        <v>2293.2345153441502</v>
      </c>
      <c r="E53" s="401"/>
      <c r="F53" s="401">
        <v>3234.6206685301322</v>
      </c>
      <c r="G53" s="401">
        <v>1412.0792297790722</v>
      </c>
      <c r="H53" s="401">
        <v>1822.5414387511591</v>
      </c>
    </row>
    <row r="54" spans="1:8" x14ac:dyDescent="0.25">
      <c r="A54" s="302" t="s">
        <v>574</v>
      </c>
      <c r="B54" s="401">
        <v>2902.2355101777357</v>
      </c>
      <c r="C54" s="401">
        <v>1453.3485279637657</v>
      </c>
      <c r="D54" s="401">
        <v>1448.8869822140691</v>
      </c>
      <c r="E54" s="401"/>
      <c r="F54" s="401">
        <v>2351.2346100902059</v>
      </c>
      <c r="G54" s="401">
        <v>1128.7710746733383</v>
      </c>
      <c r="H54" s="401">
        <v>1222.4635354169668</v>
      </c>
    </row>
    <row r="55" spans="1:8" s="45" customFormat="1" x14ac:dyDescent="0.25">
      <c r="A55" s="303" t="s">
        <v>575</v>
      </c>
      <c r="B55" s="403">
        <v>5088.3929275294731</v>
      </c>
      <c r="C55" s="403">
        <v>2440.4655250841379</v>
      </c>
      <c r="D55" s="403">
        <v>2647.9274024450297</v>
      </c>
      <c r="E55" s="403"/>
      <c r="F55" s="403">
        <v>3090.7358181024169</v>
      </c>
      <c r="G55" s="403">
        <v>1303.8867453489297</v>
      </c>
      <c r="H55" s="403">
        <v>1786.8490727535864</v>
      </c>
    </row>
    <row r="56" spans="1:8" x14ac:dyDescent="0.25">
      <c r="A56" s="302" t="s">
        <v>575</v>
      </c>
      <c r="B56" s="401">
        <v>5088.3929275294731</v>
      </c>
      <c r="C56" s="401">
        <v>2440.4655250841379</v>
      </c>
      <c r="D56" s="401">
        <v>2647.9274024450297</v>
      </c>
      <c r="E56" s="401"/>
      <c r="F56" s="401">
        <v>3090.7358181024169</v>
      </c>
      <c r="G56" s="401">
        <v>1303.8867453489297</v>
      </c>
      <c r="H56" s="401">
        <v>1786.8490727535864</v>
      </c>
    </row>
    <row r="57" spans="1:8" s="45" customFormat="1" x14ac:dyDescent="0.25">
      <c r="A57" s="303" t="s">
        <v>576</v>
      </c>
      <c r="B57" s="403">
        <v>4795.0462944868023</v>
      </c>
      <c r="C57" s="403">
        <v>2353.4653829650542</v>
      </c>
      <c r="D57" s="403">
        <v>2441.580911521562</v>
      </c>
      <c r="E57" s="403"/>
      <c r="F57" s="403">
        <v>2507.3887113295868</v>
      </c>
      <c r="G57" s="403">
        <v>1054.0401833659203</v>
      </c>
      <c r="H57" s="403">
        <v>1453.3485279637657</v>
      </c>
    </row>
    <row r="58" spans="1:8" x14ac:dyDescent="0.25">
      <c r="A58" s="302" t="s">
        <v>576</v>
      </c>
      <c r="B58" s="401">
        <v>4795.0462944868023</v>
      </c>
      <c r="C58" s="401">
        <v>2353.4653829650542</v>
      </c>
      <c r="D58" s="401">
        <v>2441.580911521562</v>
      </c>
      <c r="E58" s="401"/>
      <c r="F58" s="401">
        <v>2507.3887113295868</v>
      </c>
      <c r="G58" s="401">
        <v>1054.0401833659203</v>
      </c>
      <c r="H58" s="401">
        <v>1453.3485279637657</v>
      </c>
    </row>
    <row r="59" spans="1:8" s="45" customFormat="1" x14ac:dyDescent="0.25">
      <c r="A59" s="303" t="s">
        <v>577</v>
      </c>
      <c r="B59" s="403">
        <v>5801.1248610437951</v>
      </c>
      <c r="C59" s="403">
        <v>2852.043120493649</v>
      </c>
      <c r="D59" s="403">
        <v>2949.08174054955</v>
      </c>
      <c r="E59" s="403"/>
      <c r="F59" s="403">
        <v>3728.7368603090304</v>
      </c>
      <c r="G59" s="403">
        <v>1632.9257443890538</v>
      </c>
      <c r="H59" s="403">
        <v>2095.8111159200757</v>
      </c>
    </row>
    <row r="60" spans="1:8" x14ac:dyDescent="0.25">
      <c r="A60" s="302" t="s">
        <v>577</v>
      </c>
      <c r="B60" s="401">
        <v>3684.1214028120644</v>
      </c>
      <c r="C60" s="401">
        <v>1791.310618503283</v>
      </c>
      <c r="D60" s="401">
        <v>1892.8107843088806</v>
      </c>
      <c r="E60" s="401"/>
      <c r="F60" s="401">
        <v>2303.2729932809675</v>
      </c>
      <c r="G60" s="401">
        <v>990.46315643274022</v>
      </c>
      <c r="H60" s="401">
        <v>1312.8098368483229</v>
      </c>
    </row>
    <row r="61" spans="1:8" x14ac:dyDescent="0.25">
      <c r="A61" s="302" t="s">
        <v>578</v>
      </c>
      <c r="B61" s="401">
        <v>2117.0034582311346</v>
      </c>
      <c r="C61" s="401">
        <v>1060.7325019904652</v>
      </c>
      <c r="D61" s="401">
        <v>1056.2709562407686</v>
      </c>
      <c r="E61" s="401"/>
      <c r="F61" s="401">
        <v>1425.463867028162</v>
      </c>
      <c r="G61" s="401">
        <v>642.46258795637016</v>
      </c>
      <c r="H61" s="401">
        <v>783.0012790718273</v>
      </c>
    </row>
  </sheetData>
  <mergeCells count="4">
    <mergeCell ref="A3:H3"/>
    <mergeCell ref="A4:A5"/>
    <mergeCell ref="B4:D4"/>
    <mergeCell ref="F4:H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2"/>
  <sheetViews>
    <sheetView zoomScale="120" zoomScaleNormal="120" workbookViewId="0">
      <selection activeCell="C2" sqref="C2:M2"/>
    </sheetView>
  </sheetViews>
  <sheetFormatPr defaultRowHeight="15" x14ac:dyDescent="0.25"/>
  <cols>
    <col min="1" max="1" width="15" style="258" customWidth="1"/>
    <col min="2" max="2" width="12.28515625" style="1" bestFit="1" customWidth="1"/>
    <col min="3" max="5" width="10.85546875" style="1" bestFit="1" customWidth="1"/>
    <col min="6" max="6" width="9.140625" style="1"/>
    <col min="7" max="9" width="10.85546875" style="1" bestFit="1" customWidth="1"/>
    <col min="10" max="10" width="9.140625" style="1"/>
    <col min="11" max="13" width="10.85546875" style="1" bestFit="1" customWidth="1"/>
    <col min="14" max="16384" width="9.140625" style="1"/>
  </cols>
  <sheetData>
    <row r="1" spans="1:13" ht="21" customHeight="1" x14ac:dyDescent="0.25">
      <c r="A1" s="690" t="s">
        <v>275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</row>
    <row r="2" spans="1:13" x14ac:dyDescent="0.25">
      <c r="A2" s="691" t="s">
        <v>253</v>
      </c>
      <c r="B2" s="694" t="s">
        <v>263</v>
      </c>
      <c r="C2" s="697" t="s">
        <v>593</v>
      </c>
      <c r="D2" s="697"/>
      <c r="E2" s="697"/>
      <c r="F2" s="697"/>
      <c r="G2" s="697"/>
      <c r="H2" s="697"/>
      <c r="I2" s="697"/>
      <c r="J2" s="697"/>
      <c r="K2" s="697"/>
      <c r="L2" s="697"/>
      <c r="M2" s="697"/>
    </row>
    <row r="3" spans="1:13" x14ac:dyDescent="0.25">
      <c r="A3" s="692"/>
      <c r="B3" s="695"/>
      <c r="C3" s="695" t="s">
        <v>264</v>
      </c>
      <c r="D3" s="695"/>
      <c r="E3" s="695"/>
      <c r="F3" s="105"/>
      <c r="G3" s="695" t="s">
        <v>265</v>
      </c>
      <c r="H3" s="695"/>
      <c r="I3" s="695"/>
      <c r="J3" s="105"/>
      <c r="K3" s="695" t="s">
        <v>266</v>
      </c>
      <c r="L3" s="695"/>
      <c r="M3" s="695"/>
    </row>
    <row r="4" spans="1:13" x14ac:dyDescent="0.25">
      <c r="A4" s="693"/>
      <c r="B4" s="696"/>
      <c r="C4" s="97" t="s">
        <v>2</v>
      </c>
      <c r="D4" s="97" t="s">
        <v>3</v>
      </c>
      <c r="E4" s="97" t="s">
        <v>4</v>
      </c>
      <c r="F4" s="106"/>
      <c r="G4" s="97" t="s">
        <v>2</v>
      </c>
      <c r="H4" s="97" t="s">
        <v>3</v>
      </c>
      <c r="I4" s="97" t="s">
        <v>4</v>
      </c>
      <c r="J4" s="106"/>
      <c r="K4" s="97" t="s">
        <v>2</v>
      </c>
      <c r="L4" s="97" t="s">
        <v>3</v>
      </c>
      <c r="M4" s="97" t="s">
        <v>4</v>
      </c>
    </row>
    <row r="5" spans="1:13" x14ac:dyDescent="0.25">
      <c r="A5" s="310" t="s">
        <v>546</v>
      </c>
      <c r="B5" s="596">
        <v>2253749.190261682</v>
      </c>
      <c r="C5" s="596">
        <v>906823.29249145335</v>
      </c>
      <c r="D5" s="596">
        <v>458344.02000769938</v>
      </c>
      <c r="E5" s="596">
        <v>448479.27247849893</v>
      </c>
      <c r="F5" s="596"/>
      <c r="G5" s="596">
        <v>723622.59420492873</v>
      </c>
      <c r="H5" s="596">
        <v>363861.54400389473</v>
      </c>
      <c r="I5" s="596">
        <v>359761.05020306929</v>
      </c>
      <c r="J5" s="596"/>
      <c r="K5" s="596">
        <v>623303.30356712453</v>
      </c>
      <c r="L5" s="596">
        <v>255798.35821874338</v>
      </c>
      <c r="M5" s="596">
        <v>367504.94534900982</v>
      </c>
    </row>
    <row r="6" spans="1:13" x14ac:dyDescent="0.25">
      <c r="A6" s="26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25">
      <c r="A7" s="404" t="s">
        <v>11</v>
      </c>
      <c r="B7" s="404"/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</row>
    <row r="8" spans="1:13" x14ac:dyDescent="0.25">
      <c r="A8" s="268" t="s">
        <v>156</v>
      </c>
      <c r="B8" s="18">
        <v>390040.31372198556</v>
      </c>
      <c r="C8" s="18">
        <v>235038.92580079832</v>
      </c>
      <c r="D8" s="18">
        <v>117376.77947334675</v>
      </c>
      <c r="E8" s="18">
        <v>117662.14632652811</v>
      </c>
      <c r="F8" s="18"/>
      <c r="G8" s="18">
        <v>21247.472155120118</v>
      </c>
      <c r="H8" s="18">
        <v>10574.302449448949</v>
      </c>
      <c r="I8" s="18">
        <v>10673.169705669903</v>
      </c>
      <c r="J8" s="18"/>
      <c r="K8" s="18">
        <v>133753.91576796686</v>
      </c>
      <c r="L8" s="18">
        <v>66841.006154642979</v>
      </c>
      <c r="M8" s="18">
        <v>66912.909613712298</v>
      </c>
    </row>
    <row r="9" spans="1:13" x14ac:dyDescent="0.25">
      <c r="A9" s="268" t="s">
        <v>157</v>
      </c>
      <c r="B9" s="18">
        <v>383145.44609225594</v>
      </c>
      <c r="C9" s="18">
        <v>263599.20444177365</v>
      </c>
      <c r="D9" s="18">
        <v>132558.52076092394</v>
      </c>
      <c r="E9" s="18">
        <v>131040.68367961328</v>
      </c>
      <c r="F9" s="18"/>
      <c r="G9" s="18">
        <v>33603.632199643434</v>
      </c>
      <c r="H9" s="18">
        <v>16536.672094501253</v>
      </c>
      <c r="I9" s="18">
        <v>17066.960105140915</v>
      </c>
      <c r="J9" s="18"/>
      <c r="K9" s="18">
        <v>85942.609453026773</v>
      </c>
      <c r="L9" s="18">
        <v>42016.336910808248</v>
      </c>
      <c r="M9" s="18">
        <v>43926.272542349405</v>
      </c>
    </row>
    <row r="10" spans="1:13" x14ac:dyDescent="0.25">
      <c r="A10" s="268" t="s">
        <v>158</v>
      </c>
      <c r="B10" s="18">
        <v>331178.31022806506</v>
      </c>
      <c r="C10" s="18">
        <v>179057.4463450427</v>
      </c>
      <c r="D10" s="18">
        <v>93656.768377468994</v>
      </c>
      <c r="E10" s="18">
        <v>85400.677967679003</v>
      </c>
      <c r="F10" s="18"/>
      <c r="G10" s="18">
        <v>81510.210073954673</v>
      </c>
      <c r="H10" s="18">
        <v>35024.249521561062</v>
      </c>
      <c r="I10" s="18">
        <v>46485.960552498909</v>
      </c>
      <c r="J10" s="18"/>
      <c r="K10" s="18">
        <v>70610.653807476992</v>
      </c>
      <c r="L10" s="18">
        <v>31219.666383513097</v>
      </c>
      <c r="M10" s="18">
        <v>39390.987424064144</v>
      </c>
    </row>
    <row r="11" spans="1:13" x14ac:dyDescent="0.25">
      <c r="A11" s="268" t="s">
        <v>159</v>
      </c>
      <c r="B11" s="18">
        <v>253612.50167771365</v>
      </c>
      <c r="C11" s="18">
        <v>80741.183867038999</v>
      </c>
      <c r="D11" s="18">
        <v>41516.154540825795</v>
      </c>
      <c r="E11" s="18">
        <v>39225.02932622673</v>
      </c>
      <c r="F11" s="18"/>
      <c r="G11" s="18">
        <v>118237.23561019241</v>
      </c>
      <c r="H11" s="18">
        <v>55888.280698837596</v>
      </c>
      <c r="I11" s="18">
        <v>62348.954911605659</v>
      </c>
      <c r="J11" s="18"/>
      <c r="K11" s="18">
        <v>54634.082199526216</v>
      </c>
      <c r="L11" s="18">
        <v>22928.495938321914</v>
      </c>
      <c r="M11" s="18">
        <v>31705.586261156088</v>
      </c>
    </row>
    <row r="12" spans="1:13" x14ac:dyDescent="0.25">
      <c r="A12" s="268" t="s">
        <v>160</v>
      </c>
      <c r="B12" s="18">
        <v>189690.91290030634</v>
      </c>
      <c r="C12" s="18">
        <v>38288.116606759475</v>
      </c>
      <c r="D12" s="18">
        <v>19160.152509605421</v>
      </c>
      <c r="E12" s="18">
        <v>19127.964097157568</v>
      </c>
      <c r="F12" s="18"/>
      <c r="G12" s="18">
        <v>108086.38982756235</v>
      </c>
      <c r="H12" s="18">
        <v>54273.11214564558</v>
      </c>
      <c r="I12" s="18">
        <v>53813.277682103369</v>
      </c>
      <c r="J12" s="18"/>
      <c r="K12" s="18">
        <v>43316.406465593551</v>
      </c>
      <c r="L12" s="18">
        <v>16931.104947591608</v>
      </c>
      <c r="M12" s="18">
        <v>26385.301517989545</v>
      </c>
    </row>
    <row r="13" spans="1:13" x14ac:dyDescent="0.25">
      <c r="A13" s="268" t="s">
        <v>161</v>
      </c>
      <c r="B13" s="18">
        <v>149214.26087655255</v>
      </c>
      <c r="C13" s="18">
        <v>24701.433071910324</v>
      </c>
      <c r="D13" s="18">
        <v>12164.415759309077</v>
      </c>
      <c r="E13" s="18">
        <v>12537.017312602698</v>
      </c>
      <c r="F13" s="18"/>
      <c r="G13" s="18">
        <v>86212.040952491181</v>
      </c>
      <c r="H13" s="18">
        <v>44425.1987910811</v>
      </c>
      <c r="I13" s="18">
        <v>41786.842161286782</v>
      </c>
      <c r="J13" s="18"/>
      <c r="K13" s="18">
        <v>38300.786851992736</v>
      </c>
      <c r="L13" s="18">
        <v>14672.542719991061</v>
      </c>
      <c r="M13" s="18">
        <v>23628.244132003128</v>
      </c>
    </row>
    <row r="14" spans="1:13" x14ac:dyDescent="0.25">
      <c r="A14" s="268" t="s">
        <v>162</v>
      </c>
      <c r="B14" s="18">
        <v>115018.1202621515</v>
      </c>
      <c r="C14" s="18">
        <v>17254.225327116124</v>
      </c>
      <c r="D14" s="18">
        <v>8410.666130173011</v>
      </c>
      <c r="E14" s="18">
        <v>8843.559196944565</v>
      </c>
      <c r="F14" s="18"/>
      <c r="G14" s="18">
        <v>64502.27277923256</v>
      </c>
      <c r="H14" s="18">
        <v>33455.760828906095</v>
      </c>
      <c r="I14" s="18">
        <v>31046.51195032792</v>
      </c>
      <c r="J14" s="18"/>
      <c r="K14" s="18">
        <v>33261.622155507153</v>
      </c>
      <c r="L14" s="18">
        <v>11338.422024661404</v>
      </c>
      <c r="M14" s="18">
        <v>21923.200130847203</v>
      </c>
    </row>
    <row r="15" spans="1:13" x14ac:dyDescent="0.25">
      <c r="A15" s="268" t="s">
        <v>163</v>
      </c>
      <c r="B15" s="18">
        <v>85722.473863047417</v>
      </c>
      <c r="C15" s="18">
        <v>12837.269049722801</v>
      </c>
      <c r="D15" s="18">
        <v>6324.579763836552</v>
      </c>
      <c r="E15" s="18">
        <v>6512.6892858877009</v>
      </c>
      <c r="F15" s="18"/>
      <c r="G15" s="18">
        <v>45052.230531251596</v>
      </c>
      <c r="H15" s="18">
        <v>24137.104505756877</v>
      </c>
      <c r="I15" s="18">
        <v>20915.126025496174</v>
      </c>
      <c r="J15" s="18"/>
      <c r="K15" s="18">
        <v>27832.974281954128</v>
      </c>
      <c r="L15" s="18">
        <v>9462.1501252281505</v>
      </c>
      <c r="M15" s="18">
        <v>18370.824156727431</v>
      </c>
    </row>
    <row r="16" spans="1:13" x14ac:dyDescent="0.25">
      <c r="A16" s="268" t="s">
        <v>164</v>
      </c>
      <c r="B16" s="18">
        <v>89190.229122333185</v>
      </c>
      <c r="C16" s="18">
        <v>11942.576025738053</v>
      </c>
      <c r="D16" s="18">
        <v>5775.7059954633005</v>
      </c>
      <c r="E16" s="18">
        <v>6166.8700302732104</v>
      </c>
      <c r="F16" s="18"/>
      <c r="G16" s="18">
        <v>44871.585437584363</v>
      </c>
      <c r="H16" s="18">
        <v>23729.410815384857</v>
      </c>
      <c r="I16" s="18">
        <v>21142.174622186172</v>
      </c>
      <c r="J16" s="18"/>
      <c r="K16" s="18">
        <v>32376.067658916814</v>
      </c>
      <c r="L16" s="18">
        <v>10246.324578491376</v>
      </c>
      <c r="M16" s="18">
        <v>22129.743080439333</v>
      </c>
    </row>
    <row r="17" spans="1:13" x14ac:dyDescent="0.25">
      <c r="A17" s="268" t="s">
        <v>165</v>
      </c>
      <c r="B17" s="18">
        <v>70521.804831361733</v>
      </c>
      <c r="C17" s="18">
        <v>9413.290059914716</v>
      </c>
      <c r="D17" s="18">
        <v>4651.7130435866766</v>
      </c>
      <c r="E17" s="18">
        <v>4761.577016326497</v>
      </c>
      <c r="F17" s="18"/>
      <c r="G17" s="18">
        <v>36024.517391006157</v>
      </c>
      <c r="H17" s="18">
        <v>19298.633013686689</v>
      </c>
      <c r="I17" s="18">
        <v>16725.884377332794</v>
      </c>
      <c r="J17" s="18"/>
      <c r="K17" s="18">
        <v>25083.99738037269</v>
      </c>
      <c r="L17" s="18">
        <v>8416.0632304301926</v>
      </c>
      <c r="M17" s="18">
        <v>16667.934149953635</v>
      </c>
    </row>
    <row r="18" spans="1:13" x14ac:dyDescent="0.25">
      <c r="A18" s="268" t="s">
        <v>166</v>
      </c>
      <c r="B18" s="18">
        <v>59058.525477887379</v>
      </c>
      <c r="C18" s="18">
        <v>7824.4879926003905</v>
      </c>
      <c r="D18" s="18">
        <v>3917.6768301162956</v>
      </c>
      <c r="E18" s="18">
        <v>3906.8111624826911</v>
      </c>
      <c r="F18" s="18"/>
      <c r="G18" s="18">
        <v>30526.489568398669</v>
      </c>
      <c r="H18" s="18">
        <v>16095.675654584011</v>
      </c>
      <c r="I18" s="18">
        <v>14430.813913834425</v>
      </c>
      <c r="J18" s="18"/>
      <c r="K18" s="18">
        <v>20707.547916842483</v>
      </c>
      <c r="L18" s="18">
        <v>6271.9048173980937</v>
      </c>
      <c r="M18" s="18">
        <v>14435.643099449362</v>
      </c>
    </row>
    <row r="19" spans="1:13" x14ac:dyDescent="0.25">
      <c r="A19" s="268" t="s">
        <v>167</v>
      </c>
      <c r="B19" s="18">
        <v>49802.183950442632</v>
      </c>
      <c r="C19" s="18">
        <v>6904.5281329548616</v>
      </c>
      <c r="D19" s="18">
        <v>3431.13637941156</v>
      </c>
      <c r="E19" s="18">
        <v>3473.3917535422443</v>
      </c>
      <c r="F19" s="18"/>
      <c r="G19" s="18">
        <v>23667.838698794501</v>
      </c>
      <c r="H19" s="18">
        <v>13182.469432373169</v>
      </c>
      <c r="I19" s="18">
        <v>10485.369266430765</v>
      </c>
      <c r="J19" s="18"/>
      <c r="K19" s="18">
        <v>19229.817118673938</v>
      </c>
      <c r="L19" s="18">
        <v>5621.1720557853114</v>
      </c>
      <c r="M19" s="18">
        <v>13608.645062891374</v>
      </c>
    </row>
    <row r="20" spans="1:13" x14ac:dyDescent="0.25">
      <c r="A20" s="268" t="s">
        <v>168</v>
      </c>
      <c r="B20" s="18">
        <v>87554.107257713636</v>
      </c>
      <c r="C20" s="18">
        <v>19220.605767280074</v>
      </c>
      <c r="D20" s="18">
        <v>9399.7504437802327</v>
      </c>
      <c r="E20" s="18">
        <v>9820.8553234991869</v>
      </c>
      <c r="F20" s="18"/>
      <c r="G20" s="18">
        <v>30080.678981068639</v>
      </c>
      <c r="H20" s="18">
        <v>17240.67405211318</v>
      </c>
      <c r="I20" s="18">
        <v>12840.004928969583</v>
      </c>
      <c r="J20" s="18"/>
      <c r="K20" s="18">
        <v>38252.822509403639</v>
      </c>
      <c r="L20" s="18">
        <v>9833.1683316781036</v>
      </c>
      <c r="M20" s="18">
        <v>28419.654177735218</v>
      </c>
    </row>
    <row r="21" spans="1:13" x14ac:dyDescent="0.25">
      <c r="A21" s="404" t="s">
        <v>6</v>
      </c>
      <c r="B21" s="349">
        <v>1105349.2317556106</v>
      </c>
      <c r="C21" s="349">
        <v>565205.65909578023</v>
      </c>
      <c r="D21" s="349">
        <v>280475.27777072362</v>
      </c>
      <c r="E21" s="349">
        <v>284730.38132580486</v>
      </c>
      <c r="F21" s="349"/>
      <c r="G21" s="349">
        <v>384399.65319178288</v>
      </c>
      <c r="H21" s="349">
        <v>185097.4023319791</v>
      </c>
      <c r="I21" s="349">
        <v>199302.25086007098</v>
      </c>
      <c r="J21" s="349"/>
      <c r="K21" s="349">
        <v>155743.91946621091</v>
      </c>
      <c r="L21" s="349">
        <v>62093.517389279303</v>
      </c>
      <c r="M21" s="349">
        <v>93650.402076947124</v>
      </c>
    </row>
    <row r="22" spans="1:13" x14ac:dyDescent="0.25">
      <c r="A22" s="303" t="s">
        <v>156</v>
      </c>
      <c r="B22" s="18">
        <v>183492.01008826459</v>
      </c>
      <c r="C22" s="18">
        <v>140431.94952911636</v>
      </c>
      <c r="D22" s="18">
        <v>69884.5447580615</v>
      </c>
      <c r="E22" s="18">
        <v>70547.404771356785</v>
      </c>
      <c r="F22" s="18"/>
      <c r="G22" s="18">
        <v>8646.390953140346</v>
      </c>
      <c r="H22" s="18">
        <v>4270.3913738151659</v>
      </c>
      <c r="I22" s="18">
        <v>4375.9995793239123</v>
      </c>
      <c r="J22" s="18"/>
      <c r="K22" s="18">
        <v>34413.669605726478</v>
      </c>
      <c r="L22" s="18">
        <v>17388.278687859016</v>
      </c>
      <c r="M22" s="18">
        <v>17025.390917866196</v>
      </c>
    </row>
    <row r="23" spans="1:13" x14ac:dyDescent="0.25">
      <c r="A23" s="303" t="s">
        <v>157</v>
      </c>
      <c r="B23" s="18">
        <v>190982.32823859833</v>
      </c>
      <c r="C23" s="18">
        <v>157580.92451737108</v>
      </c>
      <c r="D23" s="18">
        <v>77682.699592438745</v>
      </c>
      <c r="E23" s="18">
        <v>79898.224925012139</v>
      </c>
      <c r="F23" s="18"/>
      <c r="G23" s="18">
        <v>13791.982242821816</v>
      </c>
      <c r="H23" s="18">
        <v>6853.2984425875893</v>
      </c>
      <c r="I23" s="18">
        <v>6938.6838002329587</v>
      </c>
      <c r="J23" s="18"/>
      <c r="K23" s="18">
        <v>19609.421478186585</v>
      </c>
      <c r="L23" s="18">
        <v>9532.8257844850359</v>
      </c>
      <c r="M23" s="18">
        <v>10076.595693700283</v>
      </c>
    </row>
    <row r="24" spans="1:13" x14ac:dyDescent="0.25">
      <c r="A24" s="303" t="s">
        <v>158</v>
      </c>
      <c r="B24" s="18">
        <v>168576.15999259788</v>
      </c>
      <c r="C24" s="18">
        <v>119036.27137454566</v>
      </c>
      <c r="D24" s="18">
        <v>59832.67466267819</v>
      </c>
      <c r="E24" s="18">
        <v>59203.596711972765</v>
      </c>
      <c r="F24" s="18"/>
      <c r="G24" s="18">
        <v>34358.363818420745</v>
      </c>
      <c r="H24" s="18">
        <v>14835.755004183087</v>
      </c>
      <c r="I24" s="18">
        <v>19522.608814241274</v>
      </c>
      <c r="J24" s="18"/>
      <c r="K24" s="18">
        <v>15181.524799784715</v>
      </c>
      <c r="L24" s="18">
        <v>6984.5498711513001</v>
      </c>
      <c r="M24" s="18">
        <v>8196.9749286318438</v>
      </c>
    </row>
    <row r="25" spans="1:13" x14ac:dyDescent="0.25">
      <c r="A25" s="303" t="s">
        <v>159</v>
      </c>
      <c r="B25" s="18">
        <v>131943.75138215115</v>
      </c>
      <c r="C25" s="18">
        <v>59063.437669596562</v>
      </c>
      <c r="D25" s="18">
        <v>29562.757661056166</v>
      </c>
      <c r="E25" s="18">
        <v>29500.680008478164</v>
      </c>
      <c r="F25" s="18"/>
      <c r="G25" s="18">
        <v>60234.865965470344</v>
      </c>
      <c r="H25" s="18">
        <v>26693.390608561851</v>
      </c>
      <c r="I25" s="18">
        <v>33541.475356845003</v>
      </c>
      <c r="J25" s="18"/>
      <c r="K25" s="18">
        <v>12645.447747385848</v>
      </c>
      <c r="L25" s="18">
        <v>5293.8442615186768</v>
      </c>
      <c r="M25" s="18">
        <v>7351.6034858651865</v>
      </c>
    </row>
    <row r="26" spans="1:13" x14ac:dyDescent="0.25">
      <c r="A26" s="303" t="s">
        <v>160</v>
      </c>
      <c r="B26" s="18">
        <v>96868.728089521115</v>
      </c>
      <c r="C26" s="18">
        <v>26340.467657794321</v>
      </c>
      <c r="D26" s="18">
        <v>12913.301322398762</v>
      </c>
      <c r="E26" s="18">
        <v>13427.166335406369</v>
      </c>
      <c r="F26" s="18"/>
      <c r="G26" s="18">
        <v>60529.160022137359</v>
      </c>
      <c r="H26" s="18">
        <v>28203.946821293233</v>
      </c>
      <c r="I26" s="18">
        <v>32325.213200777256</v>
      </c>
      <c r="J26" s="18"/>
      <c r="K26" s="18">
        <v>9999.1004097046116</v>
      </c>
      <c r="L26" s="18">
        <v>3771.7921871974427</v>
      </c>
      <c r="M26" s="18">
        <v>6227.3082225071494</v>
      </c>
    </row>
    <row r="27" spans="1:13" x14ac:dyDescent="0.25">
      <c r="A27" s="303" t="s">
        <v>161</v>
      </c>
      <c r="B27" s="18">
        <v>76805.359019607422</v>
      </c>
      <c r="C27" s="18">
        <v>16029.101773244538</v>
      </c>
      <c r="D27" s="18">
        <v>7757.1061240722238</v>
      </c>
      <c r="E27" s="18">
        <v>8271.9956491737667</v>
      </c>
      <c r="F27" s="18"/>
      <c r="G27" s="18">
        <v>50877.596563489416</v>
      </c>
      <c r="H27" s="18">
        <v>24547.086797406817</v>
      </c>
      <c r="I27" s="18">
        <v>26330.509766084055</v>
      </c>
      <c r="J27" s="18"/>
      <c r="K27" s="18">
        <v>9898.6606828083804</v>
      </c>
      <c r="L27" s="18">
        <v>3554.7876346601379</v>
      </c>
      <c r="M27" s="18">
        <v>6343.8730481494904</v>
      </c>
    </row>
    <row r="28" spans="1:13" x14ac:dyDescent="0.25">
      <c r="A28" s="303" t="s">
        <v>162</v>
      </c>
      <c r="B28" s="18">
        <v>60152.842996934523</v>
      </c>
      <c r="C28" s="18">
        <v>10774.093458507958</v>
      </c>
      <c r="D28" s="18">
        <v>5166.9827050602516</v>
      </c>
      <c r="E28" s="18">
        <v>5607.1107534491575</v>
      </c>
      <c r="F28" s="18"/>
      <c r="G28" s="18">
        <v>40028.741628270276</v>
      </c>
      <c r="H28" s="18">
        <v>19457.277229599771</v>
      </c>
      <c r="I28" s="18">
        <v>20571.46439867196</v>
      </c>
      <c r="J28" s="18"/>
      <c r="K28" s="18">
        <v>9350.0079101591964</v>
      </c>
      <c r="L28" s="18">
        <v>2965.1366328457375</v>
      </c>
      <c r="M28" s="18">
        <v>6384.8712773144844</v>
      </c>
    </row>
    <row r="29" spans="1:13" x14ac:dyDescent="0.25">
      <c r="A29" s="303" t="s">
        <v>163</v>
      </c>
      <c r="B29" s="18">
        <v>44632.601597445188</v>
      </c>
      <c r="C29" s="18">
        <v>7862.013357523826</v>
      </c>
      <c r="D29" s="18">
        <v>3868.3035047455041</v>
      </c>
      <c r="E29" s="18">
        <v>3993.7098527796506</v>
      </c>
      <c r="F29" s="18"/>
      <c r="G29" s="18">
        <v>28402.126169185809</v>
      </c>
      <c r="H29" s="18">
        <v>14635.161981634743</v>
      </c>
      <c r="I29" s="18">
        <v>13766.964187552518</v>
      </c>
      <c r="J29" s="18"/>
      <c r="K29" s="18">
        <v>8368.4620707384584</v>
      </c>
      <c r="L29" s="18">
        <v>2751.7046751337766</v>
      </c>
      <c r="M29" s="18">
        <v>5616.7573956056267</v>
      </c>
    </row>
    <row r="30" spans="1:13" x14ac:dyDescent="0.25">
      <c r="A30" s="303" t="s">
        <v>164</v>
      </c>
      <c r="B30" s="18">
        <v>40927.348086578495</v>
      </c>
      <c r="C30" s="18">
        <v>6565.2778435055261</v>
      </c>
      <c r="D30" s="18">
        <v>3247.6273260440171</v>
      </c>
      <c r="E30" s="18">
        <v>3317.6505174605795</v>
      </c>
      <c r="F30" s="18"/>
      <c r="G30" s="18">
        <v>25452.222783511093</v>
      </c>
      <c r="H30" s="18">
        <v>13129.34839060886</v>
      </c>
      <c r="I30" s="18">
        <v>12322.874392914355</v>
      </c>
      <c r="J30" s="18"/>
      <c r="K30" s="18">
        <v>8909.8474595575171</v>
      </c>
      <c r="L30" s="18">
        <v>2717.6242048048634</v>
      </c>
      <c r="M30" s="18">
        <v>6192.2232547516305</v>
      </c>
    </row>
    <row r="31" spans="1:13" x14ac:dyDescent="0.25">
      <c r="A31" s="303" t="s">
        <v>165</v>
      </c>
      <c r="B31" s="18">
        <v>31668.591966329586</v>
      </c>
      <c r="C31" s="18">
        <v>4992.1706294397463</v>
      </c>
      <c r="D31" s="18">
        <v>2500.3108521327731</v>
      </c>
      <c r="E31" s="18">
        <v>2491.8597773066363</v>
      </c>
      <c r="F31" s="18"/>
      <c r="G31" s="18">
        <v>19857.611248614823</v>
      </c>
      <c r="H31" s="18">
        <v>10405.687703784302</v>
      </c>
      <c r="I31" s="18">
        <v>9451.9235448342133</v>
      </c>
      <c r="J31" s="18"/>
      <c r="K31" s="18">
        <v>6818.810088289727</v>
      </c>
      <c r="L31" s="18">
        <v>2182.7918979507745</v>
      </c>
      <c r="M31" s="18">
        <v>4636.0181903381308</v>
      </c>
    </row>
    <row r="32" spans="1:13" x14ac:dyDescent="0.25">
      <c r="A32" s="303" t="s">
        <v>166</v>
      </c>
      <c r="B32" s="18">
        <v>24575.72559440132</v>
      </c>
      <c r="C32" s="18">
        <v>3986.4927251291242</v>
      </c>
      <c r="D32" s="18">
        <v>2010.148512216836</v>
      </c>
      <c r="E32" s="18">
        <v>1976.3442129122886</v>
      </c>
      <c r="F32" s="18"/>
      <c r="G32" s="18">
        <v>15553.599569307315</v>
      </c>
      <c r="H32" s="18">
        <v>7929.5227797252737</v>
      </c>
      <c r="I32" s="18">
        <v>7624.0767895804984</v>
      </c>
      <c r="J32" s="18"/>
      <c r="K32" s="18">
        <v>5035.6332999741808</v>
      </c>
      <c r="L32" s="18">
        <v>1423.4024600021921</v>
      </c>
      <c r="M32" s="18">
        <v>3612.2308399716353</v>
      </c>
    </row>
    <row r="33" spans="1:13" x14ac:dyDescent="0.25">
      <c r="A33" s="303" t="s">
        <v>167</v>
      </c>
      <c r="B33" s="18">
        <v>20134.082125069559</v>
      </c>
      <c r="C33" s="18">
        <v>3396.1247837032788</v>
      </c>
      <c r="D33" s="18">
        <v>1638.3012198668148</v>
      </c>
      <c r="E33" s="18">
        <v>1757.8235638364645</v>
      </c>
      <c r="F33" s="18"/>
      <c r="G33" s="18">
        <v>11854.44338826545</v>
      </c>
      <c r="H33" s="18">
        <v>6256.2099641495479</v>
      </c>
      <c r="I33" s="18">
        <v>5598.2334241143599</v>
      </c>
      <c r="J33" s="18"/>
      <c r="K33" s="18">
        <v>4883.5139531036602</v>
      </c>
      <c r="L33" s="18">
        <v>1221.7839605786417</v>
      </c>
      <c r="M33" s="18">
        <v>3661.7299925247225</v>
      </c>
    </row>
    <row r="34" spans="1:13" x14ac:dyDescent="0.25">
      <c r="A34" s="303" t="s">
        <v>168</v>
      </c>
      <c r="B34" s="18">
        <v>34589.702576181306</v>
      </c>
      <c r="C34" s="18">
        <v>9147.3337761124385</v>
      </c>
      <c r="D34" s="18">
        <v>4410.5195296859429</v>
      </c>
      <c r="E34" s="18">
        <v>4736.8142464269968</v>
      </c>
      <c r="F34" s="18"/>
      <c r="G34" s="18">
        <v>14812.548839232053</v>
      </c>
      <c r="H34" s="18">
        <v>7880.325234502131</v>
      </c>
      <c r="I34" s="18">
        <v>6932.2236047262386</v>
      </c>
      <c r="J34" s="18"/>
      <c r="K34" s="18">
        <v>10629.81996085402</v>
      </c>
      <c r="L34" s="18">
        <v>2304.9951310920655</v>
      </c>
      <c r="M34" s="18">
        <v>8324.824829760797</v>
      </c>
    </row>
    <row r="35" spans="1:13" x14ac:dyDescent="0.25">
      <c r="A35" s="404" t="s">
        <v>7</v>
      </c>
      <c r="B35" s="349">
        <v>1148399.9585090626</v>
      </c>
      <c r="C35" s="349">
        <v>341617.63339156075</v>
      </c>
      <c r="D35" s="349">
        <v>177868.74223802579</v>
      </c>
      <c r="E35" s="349">
        <v>163748.89115374981</v>
      </c>
      <c r="F35" s="349"/>
      <c r="G35" s="349">
        <v>339222.94101503602</v>
      </c>
      <c r="H35" s="349">
        <v>178764.14167201071</v>
      </c>
      <c r="I35" s="349">
        <v>160458.79934291178</v>
      </c>
      <c r="J35" s="349"/>
      <c r="K35" s="349">
        <v>467559.38410065672</v>
      </c>
      <c r="L35" s="349">
        <v>193704.84082927206</v>
      </c>
      <c r="M35" s="349">
        <v>273854.54327251797</v>
      </c>
    </row>
    <row r="36" spans="1:13" x14ac:dyDescent="0.25">
      <c r="A36" s="302" t="s">
        <v>156</v>
      </c>
      <c r="B36" s="18">
        <v>206548.30363575957</v>
      </c>
      <c r="C36" s="18">
        <v>94606.976270879721</v>
      </c>
      <c r="D36" s="18">
        <v>47492.234715591541</v>
      </c>
      <c r="E36" s="18">
        <v>47114.741555475171</v>
      </c>
      <c r="F36" s="18"/>
      <c r="G36" s="18">
        <v>12601.081201978506</v>
      </c>
      <c r="H36" s="18">
        <v>6303.9110756325153</v>
      </c>
      <c r="I36" s="18">
        <v>6297.170126344723</v>
      </c>
      <c r="J36" s="18"/>
      <c r="K36" s="18">
        <v>99340.24616242724</v>
      </c>
      <c r="L36" s="18">
        <v>49452.727466791141</v>
      </c>
      <c r="M36" s="18">
        <v>49887.518695853745</v>
      </c>
    </row>
    <row r="37" spans="1:13" x14ac:dyDescent="0.25">
      <c r="A37" s="302" t="s">
        <v>157</v>
      </c>
      <c r="B37" s="18">
        <v>192163.1178555176</v>
      </c>
      <c r="C37" s="18">
        <v>106018.27992349025</v>
      </c>
      <c r="D37" s="18">
        <v>54875.821168820061</v>
      </c>
      <c r="E37" s="18">
        <v>51142.458754931082</v>
      </c>
      <c r="F37" s="18"/>
      <c r="G37" s="18">
        <v>19811.649956820354</v>
      </c>
      <c r="H37" s="18">
        <v>9683.3736519123977</v>
      </c>
      <c r="I37" s="18">
        <v>10128.276304906691</v>
      </c>
      <c r="J37" s="18"/>
      <c r="K37" s="18">
        <v>66333.187974965913</v>
      </c>
      <c r="L37" s="18">
        <v>32483.511126321948</v>
      </c>
      <c r="M37" s="18">
        <v>33849.676848647854</v>
      </c>
    </row>
    <row r="38" spans="1:13" x14ac:dyDescent="0.25">
      <c r="A38" s="302" t="s">
        <v>158</v>
      </c>
      <c r="B38" s="18">
        <v>162602.15023377119</v>
      </c>
      <c r="C38" s="18">
        <v>60021.174970602333</v>
      </c>
      <c r="D38" s="18">
        <v>33824.093714896102</v>
      </c>
      <c r="E38" s="18">
        <v>26197.081255790104</v>
      </c>
      <c r="F38" s="18"/>
      <c r="G38" s="18">
        <v>47151.846255639226</v>
      </c>
      <c r="H38" s="18">
        <v>20188.494517383762</v>
      </c>
      <c r="I38" s="18">
        <v>26963.351738300807</v>
      </c>
      <c r="J38" s="18"/>
      <c r="K38" s="18">
        <v>55429.129007740215</v>
      </c>
      <c r="L38" s="18">
        <v>24235.116512360226</v>
      </c>
      <c r="M38" s="18">
        <v>31194.012495452331</v>
      </c>
    </row>
    <row r="39" spans="1:13" x14ac:dyDescent="0.25">
      <c r="A39" s="302" t="s">
        <v>159</v>
      </c>
      <c r="B39" s="18">
        <v>121668.75029435444</v>
      </c>
      <c r="C39" s="18">
        <v>21677.746197491058</v>
      </c>
      <c r="D39" s="18">
        <v>11953.396879755916</v>
      </c>
      <c r="E39" s="18">
        <v>9724.3493177385753</v>
      </c>
      <c r="F39" s="18"/>
      <c r="G39" s="18">
        <v>58002.36964497291</v>
      </c>
      <c r="H39" s="18">
        <v>29194.890090223562</v>
      </c>
      <c r="I39" s="18">
        <v>28807.479554690475</v>
      </c>
      <c r="J39" s="18"/>
      <c r="K39" s="18">
        <v>41988.634452115417</v>
      </c>
      <c r="L39" s="18">
        <v>17634.651676808964</v>
      </c>
      <c r="M39" s="18">
        <v>24353.982775298256</v>
      </c>
    </row>
    <row r="40" spans="1:13" x14ac:dyDescent="0.25">
      <c r="A40" s="302" t="s">
        <v>160</v>
      </c>
      <c r="B40" s="18">
        <v>92822.184810375271</v>
      </c>
      <c r="C40" s="18">
        <v>11947.648948961647</v>
      </c>
      <c r="D40" s="18">
        <v>6246.8511872076469</v>
      </c>
      <c r="E40" s="18">
        <v>5700.7977617525676</v>
      </c>
      <c r="F40" s="18"/>
      <c r="G40" s="18">
        <v>47557.229805611591</v>
      </c>
      <c r="H40" s="18">
        <v>26069.165324305275</v>
      </c>
      <c r="I40" s="18">
        <v>21488.064481280497</v>
      </c>
      <c r="J40" s="18"/>
      <c r="K40" s="18">
        <v>33317.306055868175</v>
      </c>
      <c r="L40" s="18">
        <v>13159.312760393455</v>
      </c>
      <c r="M40" s="18">
        <v>20157.993295488861</v>
      </c>
    </row>
    <row r="41" spans="1:13" x14ac:dyDescent="0.25">
      <c r="A41" s="302" t="s">
        <v>161</v>
      </c>
      <c r="B41" s="18">
        <v>72408.90185677007</v>
      </c>
      <c r="C41" s="18">
        <v>8672.3312986672372</v>
      </c>
      <c r="D41" s="18">
        <v>4407.3096352383045</v>
      </c>
      <c r="E41" s="18">
        <v>4265.0216634303843</v>
      </c>
      <c r="F41" s="18"/>
      <c r="G41" s="18">
        <v>35334.444388878466</v>
      </c>
      <c r="H41" s="18">
        <v>19878.111993675739</v>
      </c>
      <c r="I41" s="18">
        <v>15456.332395204181</v>
      </c>
      <c r="J41" s="18"/>
      <c r="K41" s="18">
        <v>28402.126169185809</v>
      </c>
      <c r="L41" s="18">
        <v>11117.755085332172</v>
      </c>
      <c r="M41" s="18">
        <v>17284.371083855091</v>
      </c>
    </row>
    <row r="42" spans="1:13" x14ac:dyDescent="0.25">
      <c r="A42" s="302" t="s">
        <v>162</v>
      </c>
      <c r="B42" s="18">
        <v>54865.27726491986</v>
      </c>
      <c r="C42" s="18">
        <v>6480.1318686096174</v>
      </c>
      <c r="D42" s="18">
        <v>3243.6834251138898</v>
      </c>
      <c r="E42" s="18">
        <v>3236.4484434965352</v>
      </c>
      <c r="F42" s="18"/>
      <c r="G42" s="18">
        <v>24473.531150963739</v>
      </c>
      <c r="H42" s="18">
        <v>13998.483599307778</v>
      </c>
      <c r="I42" s="18">
        <v>10475.047551657413</v>
      </c>
      <c r="J42" s="18"/>
      <c r="K42" s="18">
        <v>23911.61424534941</v>
      </c>
      <c r="L42" s="18">
        <v>8373.2853918166929</v>
      </c>
      <c r="M42" s="18">
        <v>15538.328853534169</v>
      </c>
    </row>
    <row r="43" spans="1:13" x14ac:dyDescent="0.25">
      <c r="A43" s="302" t="s">
        <v>163</v>
      </c>
      <c r="B43" s="18">
        <v>41089.872265481885</v>
      </c>
      <c r="C43" s="18">
        <v>4975.2556922004269</v>
      </c>
      <c r="D43" s="18">
        <v>2456.2762590917969</v>
      </c>
      <c r="E43" s="18">
        <v>2518.9794331088701</v>
      </c>
      <c r="F43" s="18"/>
      <c r="G43" s="18">
        <v>16650.104362067243</v>
      </c>
      <c r="H43" s="18">
        <v>9501.9425241235858</v>
      </c>
      <c r="I43" s="18">
        <v>7148.1618379451074</v>
      </c>
      <c r="J43" s="18"/>
      <c r="K43" s="18">
        <v>19464.512211217123</v>
      </c>
      <c r="L43" s="18">
        <v>6710.4454500953188</v>
      </c>
      <c r="M43" s="18">
        <v>12754.066761123255</v>
      </c>
    </row>
    <row r="44" spans="1:13" x14ac:dyDescent="0.25">
      <c r="A44" s="302" t="s">
        <v>164</v>
      </c>
      <c r="B44" s="18">
        <v>48262.881035679093</v>
      </c>
      <c r="C44" s="18">
        <v>5377.2981822309848</v>
      </c>
      <c r="D44" s="18">
        <v>2528.0786694186513</v>
      </c>
      <c r="E44" s="18">
        <v>2849.2195128118515</v>
      </c>
      <c r="F44" s="18"/>
      <c r="G44" s="18">
        <v>19419.362654059936</v>
      </c>
      <c r="H44" s="18">
        <v>10600.062424785523</v>
      </c>
      <c r="I44" s="18">
        <v>8819.3002292774454</v>
      </c>
      <c r="J44" s="18"/>
      <c r="K44" s="18">
        <v>23466.220199371179</v>
      </c>
      <c r="L44" s="18">
        <v>7528.7003736854895</v>
      </c>
      <c r="M44" s="18">
        <v>15937.519825694819</v>
      </c>
    </row>
    <row r="45" spans="1:13" x14ac:dyDescent="0.25">
      <c r="A45" s="302" t="s">
        <v>165</v>
      </c>
      <c r="B45" s="18">
        <v>38853.21286495986</v>
      </c>
      <c r="C45" s="18">
        <v>4421.1194304734272</v>
      </c>
      <c r="D45" s="18">
        <v>2151.4021914536947</v>
      </c>
      <c r="E45" s="18">
        <v>2269.7172390196106</v>
      </c>
      <c r="F45" s="18"/>
      <c r="G45" s="18">
        <v>16166.906142404334</v>
      </c>
      <c r="H45" s="18">
        <v>8892.9453099052371</v>
      </c>
      <c r="I45" s="18">
        <v>7273.9608324975543</v>
      </c>
      <c r="J45" s="18"/>
      <c r="K45" s="18">
        <v>18265.187292091694</v>
      </c>
      <c r="L45" s="18">
        <v>6233.2713324785964</v>
      </c>
      <c r="M45" s="18">
        <v>12031.915959614391</v>
      </c>
    </row>
    <row r="46" spans="1:13" x14ac:dyDescent="0.25">
      <c r="A46" s="302" t="s">
        <v>166</v>
      </c>
      <c r="B46" s="18">
        <v>34482.799883435146</v>
      </c>
      <c r="C46" s="18">
        <v>3837.9952674698625</v>
      </c>
      <c r="D46" s="18">
        <v>1907.52831789946</v>
      </c>
      <c r="E46" s="18">
        <v>1930.4669495704029</v>
      </c>
      <c r="F46" s="18"/>
      <c r="G46" s="18">
        <v>14972.889999111121</v>
      </c>
      <c r="H46" s="18">
        <v>8166.1528748571945</v>
      </c>
      <c r="I46" s="18">
        <v>6806.7371242523841</v>
      </c>
      <c r="J46" s="18"/>
      <c r="K46" s="18">
        <v>15671.914616873275</v>
      </c>
      <c r="L46" s="18">
        <v>4848.5023573953658</v>
      </c>
      <c r="M46" s="18">
        <v>10823.412259476367</v>
      </c>
    </row>
    <row r="47" spans="1:13" x14ac:dyDescent="0.25">
      <c r="A47" s="302" t="s">
        <v>167</v>
      </c>
      <c r="B47" s="18">
        <v>29668.101825344882</v>
      </c>
      <c r="C47" s="18">
        <v>3508.4033492505255</v>
      </c>
      <c r="D47" s="18">
        <v>1792.8351595447457</v>
      </c>
      <c r="E47" s="18">
        <v>1715.5681897057802</v>
      </c>
      <c r="F47" s="18"/>
      <c r="G47" s="18">
        <v>11813.395310538484</v>
      </c>
      <c r="H47" s="18">
        <v>6926.2594682220788</v>
      </c>
      <c r="I47" s="18">
        <v>4887.1358423148631</v>
      </c>
      <c r="J47" s="18"/>
      <c r="K47" s="18">
        <v>14346.303165573025</v>
      </c>
      <c r="L47" s="18">
        <v>4399.38809520621</v>
      </c>
      <c r="M47" s="18">
        <v>9946.9150703652722</v>
      </c>
    </row>
    <row r="48" spans="1:13" x14ac:dyDescent="0.25">
      <c r="A48" s="302" t="s">
        <v>168</v>
      </c>
      <c r="B48" s="18">
        <v>52964.404681551685</v>
      </c>
      <c r="C48" s="18">
        <v>10073.271991166981</v>
      </c>
      <c r="D48" s="18">
        <v>4989.2309140946045</v>
      </c>
      <c r="E48" s="18">
        <v>5084.0410770721937</v>
      </c>
      <c r="F48" s="18"/>
      <c r="G48" s="18">
        <v>15268.130141851974</v>
      </c>
      <c r="H48" s="18">
        <v>9360.3488176076989</v>
      </c>
      <c r="I48" s="18">
        <v>5907.7813242411185</v>
      </c>
      <c r="J48" s="18"/>
      <c r="K48" s="18">
        <v>27623.002548560478</v>
      </c>
      <c r="L48" s="18">
        <v>7528.173200585371</v>
      </c>
      <c r="M48" s="18">
        <v>20094.829347981875</v>
      </c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mergeCells count="7">
    <mergeCell ref="A1:M1"/>
    <mergeCell ref="A2:A4"/>
    <mergeCell ref="B2:B4"/>
    <mergeCell ref="C2:M2"/>
    <mergeCell ref="C3:E3"/>
    <mergeCell ref="G3:I3"/>
    <mergeCell ref="K3:M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16.7109375" style="1" customWidth="1"/>
    <col min="2" max="16384" width="9.140625" style="1"/>
  </cols>
  <sheetData>
    <row r="1" spans="1:8" ht="21" customHeight="1" x14ac:dyDescent="0.25">
      <c r="A1" s="698" t="s">
        <v>276</v>
      </c>
      <c r="B1" s="698"/>
      <c r="C1" s="698"/>
      <c r="D1" s="698"/>
      <c r="E1" s="698"/>
      <c r="F1" s="698"/>
      <c r="G1" s="698"/>
      <c r="H1" s="698"/>
    </row>
    <row r="2" spans="1:8" ht="27" customHeight="1" x14ac:dyDescent="0.25">
      <c r="A2" s="699" t="s">
        <v>253</v>
      </c>
      <c r="B2" s="701" t="s">
        <v>277</v>
      </c>
      <c r="C2" s="701"/>
      <c r="D2" s="701"/>
      <c r="E2" s="107"/>
      <c r="F2" s="702" t="s">
        <v>278</v>
      </c>
      <c r="G2" s="702"/>
      <c r="H2" s="702"/>
    </row>
    <row r="3" spans="1:8" x14ac:dyDescent="0.25">
      <c r="A3" s="700"/>
      <c r="B3" s="97" t="s">
        <v>2</v>
      </c>
      <c r="C3" s="97" t="s">
        <v>3</v>
      </c>
      <c r="D3" s="97" t="s">
        <v>4</v>
      </c>
      <c r="E3" s="108"/>
      <c r="F3" s="97" t="s">
        <v>2</v>
      </c>
      <c r="G3" s="97" t="s">
        <v>3</v>
      </c>
      <c r="H3" s="97" t="s">
        <v>4</v>
      </c>
    </row>
    <row r="4" spans="1:8" x14ac:dyDescent="0.25">
      <c r="A4" s="310" t="s">
        <v>546</v>
      </c>
      <c r="B4" s="349">
        <v>1043716.0479037451</v>
      </c>
      <c r="C4" s="349">
        <v>517300.60171660368</v>
      </c>
      <c r="D4" s="349">
        <v>526415.44617602951</v>
      </c>
      <c r="E4" s="349"/>
      <c r="F4" s="349">
        <v>391415.58971593931</v>
      </c>
      <c r="G4" s="349">
        <v>187121.05501596068</v>
      </c>
      <c r="H4" s="349">
        <v>204294.53470048564</v>
      </c>
    </row>
    <row r="5" spans="1:8" x14ac:dyDescent="0.25">
      <c r="A5" s="109"/>
      <c r="B5" s="16"/>
      <c r="C5" s="16"/>
      <c r="D5" s="16"/>
      <c r="E5" s="110"/>
      <c r="F5" s="16"/>
      <c r="G5" s="16"/>
      <c r="H5" s="16"/>
    </row>
    <row r="6" spans="1:8" x14ac:dyDescent="0.25">
      <c r="A6" s="310" t="s">
        <v>138</v>
      </c>
      <c r="B6" s="310"/>
      <c r="C6" s="310"/>
      <c r="D6" s="310"/>
      <c r="E6" s="310"/>
      <c r="F6" s="310"/>
      <c r="G6" s="310"/>
      <c r="H6" s="310"/>
    </row>
    <row r="7" spans="1:8" x14ac:dyDescent="0.25">
      <c r="A7" s="111" t="s">
        <v>6</v>
      </c>
      <c r="B7" s="18">
        <v>512400.79440402269</v>
      </c>
      <c r="C7" s="18">
        <v>252793.99453841255</v>
      </c>
      <c r="D7" s="18">
        <v>259606.79986782264</v>
      </c>
      <c r="E7" s="18"/>
      <c r="F7" s="18">
        <v>113429.83236158114</v>
      </c>
      <c r="G7" s="18">
        <v>54562.552040551462</v>
      </c>
      <c r="H7" s="18">
        <v>58867.280321278289</v>
      </c>
    </row>
    <row r="8" spans="1:8" x14ac:dyDescent="0.25">
      <c r="A8" s="111" t="s">
        <v>7</v>
      </c>
      <c r="B8" s="18">
        <v>531315.25348882575</v>
      </c>
      <c r="C8" s="18">
        <v>264506.60718060139</v>
      </c>
      <c r="D8" s="18">
        <v>266808.64631050243</v>
      </c>
      <c r="E8" s="18"/>
      <c r="F8" s="18">
        <v>277985.75735487207</v>
      </c>
      <c r="G8" s="18">
        <v>132558.50297518028</v>
      </c>
      <c r="H8" s="18">
        <v>145427.25437897691</v>
      </c>
    </row>
    <row r="9" spans="1:8" x14ac:dyDescent="0.25">
      <c r="A9" s="310" t="s">
        <v>339</v>
      </c>
      <c r="B9" s="310"/>
      <c r="C9" s="310"/>
      <c r="D9" s="310"/>
      <c r="E9" s="310"/>
      <c r="F9" s="310"/>
      <c r="G9" s="310"/>
      <c r="H9" s="310"/>
    </row>
    <row r="10" spans="1:8" x14ac:dyDescent="0.25">
      <c r="A10" s="300" t="s">
        <v>547</v>
      </c>
      <c r="B10" s="16">
        <v>95463.835979277588</v>
      </c>
      <c r="C10" s="16">
        <v>47384.282151222964</v>
      </c>
      <c r="D10" s="16">
        <v>48079.553828225733</v>
      </c>
      <c r="E10" s="16"/>
      <c r="F10" s="16">
        <v>39999.95564932916</v>
      </c>
      <c r="G10" s="16">
        <v>19237.692245792878</v>
      </c>
      <c r="H10" s="16">
        <v>20762.263403541478</v>
      </c>
    </row>
    <row r="11" spans="1:8" x14ac:dyDescent="0.25">
      <c r="A11" s="301" t="s">
        <v>547</v>
      </c>
      <c r="B11" s="18">
        <v>53268.741815082736</v>
      </c>
      <c r="C11" s="18">
        <v>26315.937118513441</v>
      </c>
      <c r="D11" s="18">
        <v>26952.80469658567</v>
      </c>
      <c r="E11" s="18"/>
      <c r="F11" s="18">
        <v>12636.33710520599</v>
      </c>
      <c r="G11" s="18">
        <v>6034.4445437122249</v>
      </c>
      <c r="H11" s="18">
        <v>6601.892561492401</v>
      </c>
    </row>
    <row r="12" spans="1:8" x14ac:dyDescent="0.25">
      <c r="A12" s="302" t="s">
        <v>548</v>
      </c>
      <c r="B12" s="18">
        <v>20650.967296980198</v>
      </c>
      <c r="C12" s="18">
        <v>10432.948858050078</v>
      </c>
      <c r="D12" s="18">
        <v>10218.018438928768</v>
      </c>
      <c r="E12" s="18"/>
      <c r="F12" s="18">
        <v>15253.909058413465</v>
      </c>
      <c r="G12" s="18">
        <v>7565.2709793222039</v>
      </c>
      <c r="H12" s="18">
        <v>7688.6380790899184</v>
      </c>
    </row>
    <row r="13" spans="1:8" x14ac:dyDescent="0.25">
      <c r="A13" s="302" t="s">
        <v>549</v>
      </c>
      <c r="B13" s="18">
        <v>21544.126867391606</v>
      </c>
      <c r="C13" s="18">
        <v>10635.396174668454</v>
      </c>
      <c r="D13" s="18">
        <v>10908.730692721803</v>
      </c>
      <c r="E13" s="18"/>
      <c r="F13" s="18">
        <v>12109.709485713567</v>
      </c>
      <c r="G13" s="18">
        <v>5637.9767227557713</v>
      </c>
      <c r="H13" s="18">
        <v>6471.7327629564525</v>
      </c>
    </row>
    <row r="14" spans="1:8" x14ac:dyDescent="0.25">
      <c r="A14" s="303" t="s">
        <v>546</v>
      </c>
      <c r="B14" s="16">
        <v>324381.50413327193</v>
      </c>
      <c r="C14" s="16">
        <v>159597.76912268074</v>
      </c>
      <c r="D14" s="16">
        <v>164783.73501051706</v>
      </c>
      <c r="E14" s="16"/>
      <c r="F14" s="16">
        <v>64810.386621250844</v>
      </c>
      <c r="G14" s="16">
        <v>31215.337212923798</v>
      </c>
      <c r="H14" s="16">
        <v>33595.049408359977</v>
      </c>
    </row>
    <row r="15" spans="1:8" x14ac:dyDescent="0.25">
      <c r="A15" s="302" t="s">
        <v>546</v>
      </c>
      <c r="B15" s="18">
        <v>295792.10456107935</v>
      </c>
      <c r="C15" s="18">
        <v>145454.02744565115</v>
      </c>
      <c r="D15" s="18">
        <v>150338.07711499196</v>
      </c>
      <c r="E15" s="18"/>
      <c r="F15" s="18">
        <v>53448.061497298811</v>
      </c>
      <c r="G15" s="18">
        <v>25791.272784177057</v>
      </c>
      <c r="H15" s="18">
        <v>27656.788713144324</v>
      </c>
    </row>
    <row r="16" spans="1:8" x14ac:dyDescent="0.25">
      <c r="A16" s="302" t="s">
        <v>550</v>
      </c>
      <c r="B16" s="18">
        <v>28589.399572439073</v>
      </c>
      <c r="C16" s="18">
        <v>14143.741676971125</v>
      </c>
      <c r="D16" s="18">
        <v>14445.657895466598</v>
      </c>
      <c r="E16" s="18"/>
      <c r="F16" s="18">
        <v>11362.325123962068</v>
      </c>
      <c r="G16" s="18">
        <v>5424.0644287453815</v>
      </c>
      <c r="H16" s="18">
        <v>5938.2606952153255</v>
      </c>
    </row>
    <row r="17" spans="1:8" x14ac:dyDescent="0.25">
      <c r="A17" s="303" t="s">
        <v>551</v>
      </c>
      <c r="B17" s="16">
        <v>31360.197814504627</v>
      </c>
      <c r="C17" s="16">
        <v>15812.409053227588</v>
      </c>
      <c r="D17" s="16">
        <v>15547.788761275697</v>
      </c>
      <c r="E17" s="16"/>
      <c r="F17" s="16">
        <v>14253.242819150637</v>
      </c>
      <c r="G17" s="16">
        <v>6870.6240119646172</v>
      </c>
      <c r="H17" s="16">
        <v>7382.6188071846536</v>
      </c>
    </row>
    <row r="18" spans="1:8" x14ac:dyDescent="0.25">
      <c r="A18" s="302" t="s">
        <v>551</v>
      </c>
      <c r="B18" s="18">
        <v>22377.902236630587</v>
      </c>
      <c r="C18" s="18">
        <v>11297.045407680256</v>
      </c>
      <c r="D18" s="18">
        <v>11080.856828948989</v>
      </c>
      <c r="E18" s="18"/>
      <c r="F18" s="18">
        <v>8954.1097765059931</v>
      </c>
      <c r="G18" s="18">
        <v>4324.9748468652215</v>
      </c>
      <c r="H18" s="18">
        <v>4629.1349296394055</v>
      </c>
    </row>
    <row r="19" spans="1:8" x14ac:dyDescent="0.25">
      <c r="A19" s="302" t="s">
        <v>552</v>
      </c>
      <c r="B19" s="16">
        <v>8982.2955778726919</v>
      </c>
      <c r="C19" s="16">
        <v>4515.3636455459919</v>
      </c>
      <c r="D19" s="16">
        <v>4466.9319323253676</v>
      </c>
      <c r="E19" s="16"/>
      <c r="F19" s="16">
        <v>5299.1330426432851</v>
      </c>
      <c r="G19" s="16">
        <v>2545.6491650986782</v>
      </c>
      <c r="H19" s="16">
        <v>2753.4838775444341</v>
      </c>
    </row>
    <row r="20" spans="1:8" x14ac:dyDescent="0.25">
      <c r="A20" s="303" t="s">
        <v>553</v>
      </c>
      <c r="B20" s="18">
        <v>106599.66284290848</v>
      </c>
      <c r="C20" s="18">
        <v>52533.402263732045</v>
      </c>
      <c r="D20" s="18">
        <v>54066.260579403315</v>
      </c>
      <c r="E20" s="18"/>
      <c r="F20" s="18">
        <v>28329.240807165912</v>
      </c>
      <c r="G20" s="18">
        <v>13564.07240383647</v>
      </c>
      <c r="H20" s="18">
        <v>14765.168403328065</v>
      </c>
    </row>
    <row r="21" spans="1:8" x14ac:dyDescent="0.25">
      <c r="A21" s="302" t="s">
        <v>553</v>
      </c>
      <c r="B21" s="18">
        <v>106599.66284290848</v>
      </c>
      <c r="C21" s="18">
        <v>52533.402263732045</v>
      </c>
      <c r="D21" s="18">
        <v>54066.260579403315</v>
      </c>
      <c r="E21" s="18"/>
      <c r="F21" s="18">
        <v>28329.240807165912</v>
      </c>
      <c r="G21" s="18">
        <v>13564.07240383647</v>
      </c>
      <c r="H21" s="18">
        <v>14765.168403328065</v>
      </c>
    </row>
    <row r="22" spans="1:8" x14ac:dyDescent="0.25">
      <c r="A22" s="303" t="s">
        <v>554</v>
      </c>
      <c r="B22" s="16">
        <v>23524.252660861235</v>
      </c>
      <c r="C22" s="16">
        <v>11688.125832809235</v>
      </c>
      <c r="D22" s="16">
        <v>11836.126828050656</v>
      </c>
      <c r="E22" s="16"/>
      <c r="F22" s="16">
        <v>8538.8574472041128</v>
      </c>
      <c r="G22" s="16">
        <v>4066.8604559954447</v>
      </c>
      <c r="H22" s="16">
        <v>4471.9969912073175</v>
      </c>
    </row>
    <row r="23" spans="1:8" x14ac:dyDescent="0.25">
      <c r="A23" s="302" t="s">
        <v>554</v>
      </c>
      <c r="B23" s="18">
        <v>17175.579003470608</v>
      </c>
      <c r="C23" s="18">
        <v>8607.365500163347</v>
      </c>
      <c r="D23" s="18">
        <v>8568.2135033059167</v>
      </c>
      <c r="E23" s="18"/>
      <c r="F23" s="18">
        <v>6316.7121258516381</v>
      </c>
      <c r="G23" s="18">
        <v>3033.5219381499664</v>
      </c>
      <c r="H23" s="18">
        <v>3283.19018770106</v>
      </c>
    </row>
    <row r="24" spans="1:8" x14ac:dyDescent="0.25">
      <c r="A24" s="302" t="s">
        <v>555</v>
      </c>
      <c r="B24" s="16">
        <v>6348.6736573892877</v>
      </c>
      <c r="C24" s="16">
        <v>3080.7603326449571</v>
      </c>
      <c r="D24" s="16">
        <v>3267.913324743733</v>
      </c>
      <c r="E24" s="16"/>
      <c r="F24" s="16">
        <v>2222.1453213518716</v>
      </c>
      <c r="G24" s="16">
        <v>1033.3385178456392</v>
      </c>
      <c r="H24" s="16">
        <v>1188.8068035062759</v>
      </c>
    </row>
    <row r="25" spans="1:8" x14ac:dyDescent="0.25">
      <c r="A25" s="303" t="s">
        <v>556</v>
      </c>
      <c r="B25" s="18">
        <v>59733.943745487122</v>
      </c>
      <c r="C25" s="18">
        <v>29625.574878974254</v>
      </c>
      <c r="D25" s="18">
        <v>30108.368866533874</v>
      </c>
      <c r="E25" s="18"/>
      <c r="F25" s="18">
        <v>33404.942440143386</v>
      </c>
      <c r="G25" s="18">
        <v>15782.395867036941</v>
      </c>
      <c r="H25" s="18">
        <v>17622.546573105697</v>
      </c>
    </row>
    <row r="26" spans="1:8" x14ac:dyDescent="0.25">
      <c r="A26" s="302" t="s">
        <v>556</v>
      </c>
      <c r="B26" s="18">
        <v>45273.720985460488</v>
      </c>
      <c r="C26" s="18">
        <v>22586.98326862359</v>
      </c>
      <c r="D26" s="18">
        <v>22686.737716845746</v>
      </c>
      <c r="E26" s="18"/>
      <c r="F26" s="18">
        <v>23797.198749743689</v>
      </c>
      <c r="G26" s="18">
        <v>11401.157286556152</v>
      </c>
      <c r="H26" s="18">
        <v>12396.041463186173</v>
      </c>
    </row>
    <row r="27" spans="1:8" x14ac:dyDescent="0.25">
      <c r="A27" s="302" t="s">
        <v>557</v>
      </c>
      <c r="B27" s="18">
        <v>14460.222760037443</v>
      </c>
      <c r="C27" s="18">
        <v>7038.5916103493191</v>
      </c>
      <c r="D27" s="18">
        <v>7421.6311496867793</v>
      </c>
      <c r="E27" s="18"/>
      <c r="F27" s="18">
        <v>9607.7436903989583</v>
      </c>
      <c r="G27" s="18">
        <v>4381.2385804794412</v>
      </c>
      <c r="H27" s="18">
        <v>5226.5051099181655</v>
      </c>
    </row>
    <row r="28" spans="1:8" x14ac:dyDescent="0.25">
      <c r="A28" s="303" t="s">
        <v>558</v>
      </c>
      <c r="B28" s="16">
        <v>60478.567383361937</v>
      </c>
      <c r="C28" s="16">
        <v>29958.295465676154</v>
      </c>
      <c r="D28" s="16">
        <v>30520.271917706254</v>
      </c>
      <c r="E28" s="16"/>
      <c r="F28" s="16">
        <v>31768.177992175268</v>
      </c>
      <c r="G28" s="16">
        <v>15240.201468083817</v>
      </c>
      <c r="H28" s="16">
        <v>16527.976524090092</v>
      </c>
    </row>
    <row r="29" spans="1:8" x14ac:dyDescent="0.25">
      <c r="A29" s="302" t="s">
        <v>558</v>
      </c>
      <c r="B29" s="18">
        <v>34481.4705512363</v>
      </c>
      <c r="C29" s="18">
        <v>17281.354297483504</v>
      </c>
      <c r="D29" s="18">
        <v>17200.116253752873</v>
      </c>
      <c r="E29" s="18"/>
      <c r="F29" s="18">
        <v>18153.735502356485</v>
      </c>
      <c r="G29" s="18">
        <v>8838.2049808642023</v>
      </c>
      <c r="H29" s="18">
        <v>9315.5305214909258</v>
      </c>
    </row>
    <row r="30" spans="1:8" x14ac:dyDescent="0.25">
      <c r="A30" s="302" t="s">
        <v>559</v>
      </c>
      <c r="B30" s="18">
        <v>25997.096832144689</v>
      </c>
      <c r="C30" s="18">
        <v>12676.941168191308</v>
      </c>
      <c r="D30" s="18">
        <v>13320.155663952042</v>
      </c>
      <c r="E30" s="18"/>
      <c r="F30" s="18">
        <v>13614.44248981744</v>
      </c>
      <c r="G30" s="18">
        <v>6401.9964872182745</v>
      </c>
      <c r="H30" s="18">
        <v>7212.4460025978224</v>
      </c>
    </row>
    <row r="31" spans="1:8" x14ac:dyDescent="0.25">
      <c r="A31" s="303" t="s">
        <v>560</v>
      </c>
      <c r="B31" s="16">
        <v>31465.36335775083</v>
      </c>
      <c r="C31" s="16">
        <v>15827.046863793292</v>
      </c>
      <c r="D31" s="16">
        <v>15638.316493956188</v>
      </c>
      <c r="E31" s="16"/>
      <c r="F31" s="16">
        <v>10155.02559608955</v>
      </c>
      <c r="G31" s="16">
        <v>4878.2015335344668</v>
      </c>
      <c r="H31" s="16">
        <v>5276.8240625536919</v>
      </c>
    </row>
    <row r="32" spans="1:8" x14ac:dyDescent="0.25">
      <c r="A32" s="302" t="s">
        <v>560</v>
      </c>
      <c r="B32" s="18">
        <v>19311.961145799512</v>
      </c>
      <c r="C32" s="18">
        <v>9669.0587753562286</v>
      </c>
      <c r="D32" s="18">
        <v>9642.9023704419378</v>
      </c>
      <c r="E32" s="18"/>
      <c r="F32" s="18">
        <v>5779.2922531420882</v>
      </c>
      <c r="G32" s="18">
        <v>2832.79789125966</v>
      </c>
      <c r="H32" s="18">
        <v>2946.4943618820466</v>
      </c>
    </row>
    <row r="33" spans="1:8" x14ac:dyDescent="0.25">
      <c r="A33" s="302" t="s">
        <v>561</v>
      </c>
      <c r="B33" s="16">
        <v>12153.402211949977</v>
      </c>
      <c r="C33" s="16">
        <v>6157.9880884357181</v>
      </c>
      <c r="D33" s="16">
        <v>5995.4141235129082</v>
      </c>
      <c r="E33" s="16"/>
      <c r="F33" s="16">
        <v>4375.7333429460941</v>
      </c>
      <c r="G33" s="16">
        <v>2045.4036422747913</v>
      </c>
      <c r="H33" s="16">
        <v>2330.3297006714588</v>
      </c>
    </row>
    <row r="34" spans="1:8" x14ac:dyDescent="0.25">
      <c r="A34" s="303" t="s">
        <v>562</v>
      </c>
      <c r="B34" s="18">
        <v>35741.288635517223</v>
      </c>
      <c r="C34" s="18">
        <v>18121.142407402673</v>
      </c>
      <c r="D34" s="18">
        <v>17620.146228115525</v>
      </c>
      <c r="E34" s="18"/>
      <c r="F34" s="18">
        <v>16934.088791384085</v>
      </c>
      <c r="G34" s="18">
        <v>8399.7758085098412</v>
      </c>
      <c r="H34" s="18">
        <v>8534.3129828728852</v>
      </c>
    </row>
    <row r="35" spans="1:8" x14ac:dyDescent="0.25">
      <c r="A35" s="302" t="s">
        <v>562</v>
      </c>
      <c r="B35" s="18">
        <v>21184.499219312314</v>
      </c>
      <c r="C35" s="18">
        <v>10786.475860574299</v>
      </c>
      <c r="D35" s="18">
        <v>10398.023358736667</v>
      </c>
      <c r="E35" s="18"/>
      <c r="F35" s="18">
        <v>8469.9528790344339</v>
      </c>
      <c r="G35" s="18">
        <v>4271.9681163473233</v>
      </c>
      <c r="H35" s="18">
        <v>4197.9847626857518</v>
      </c>
    </row>
    <row r="36" spans="1:8" x14ac:dyDescent="0.25">
      <c r="A36" s="302" t="s">
        <v>563</v>
      </c>
      <c r="B36" s="18">
        <v>8838.788548823135</v>
      </c>
      <c r="C36" s="18">
        <v>4436.8651291781507</v>
      </c>
      <c r="D36" s="18">
        <v>4401.9234196436482</v>
      </c>
      <c r="E36" s="18"/>
      <c r="F36" s="18">
        <v>5492.033174250626</v>
      </c>
      <c r="G36" s="18">
        <v>2652.1863395023715</v>
      </c>
      <c r="H36" s="18">
        <v>2839.8468347480093</v>
      </c>
    </row>
    <row r="37" spans="1:8" x14ac:dyDescent="0.25">
      <c r="A37" s="302" t="s">
        <v>564</v>
      </c>
      <c r="B37" s="16">
        <v>5718.0008673814036</v>
      </c>
      <c r="C37" s="16">
        <v>2897.8014176480274</v>
      </c>
      <c r="D37" s="16">
        <v>2820.1994497330356</v>
      </c>
      <c r="E37" s="16"/>
      <c r="F37" s="16">
        <v>2972.1027380967753</v>
      </c>
      <c r="G37" s="16">
        <v>1475.6213526590184</v>
      </c>
      <c r="H37" s="16">
        <v>1496.481385437902</v>
      </c>
    </row>
    <row r="38" spans="1:8" x14ac:dyDescent="0.25">
      <c r="A38" s="303" t="s">
        <v>565</v>
      </c>
      <c r="B38" s="18">
        <v>85604.172705199817</v>
      </c>
      <c r="C38" s="18">
        <v>42620.478497978744</v>
      </c>
      <c r="D38" s="18">
        <v>42983.694207344786</v>
      </c>
      <c r="E38" s="18"/>
      <c r="F38" s="18">
        <v>36431.235871029952</v>
      </c>
      <c r="G38" s="18">
        <v>17057.562508929917</v>
      </c>
      <c r="H38" s="18">
        <v>19373.673362102301</v>
      </c>
    </row>
    <row r="39" spans="1:8" x14ac:dyDescent="0.25">
      <c r="A39" s="302" t="s">
        <v>565</v>
      </c>
      <c r="B39" s="18">
        <v>52500.153906166095</v>
      </c>
      <c r="C39" s="18">
        <v>26058.643846490428</v>
      </c>
      <c r="D39" s="18">
        <v>26441.510059689328</v>
      </c>
      <c r="E39" s="18"/>
      <c r="F39" s="18">
        <v>20848.615136817345</v>
      </c>
      <c r="G39" s="18">
        <v>9688.7111466645438</v>
      </c>
      <c r="H39" s="18">
        <v>11159.903990151453</v>
      </c>
    </row>
    <row r="40" spans="1:8" x14ac:dyDescent="0.25">
      <c r="A40" s="302" t="s">
        <v>566</v>
      </c>
      <c r="B40" s="18">
        <v>33104.0187991575</v>
      </c>
      <c r="C40" s="18">
        <v>16561.834651494286</v>
      </c>
      <c r="D40" s="18">
        <v>16542.184147662094</v>
      </c>
      <c r="E40" s="18"/>
      <c r="F40" s="18">
        <v>15582.620734214886</v>
      </c>
      <c r="G40" s="18">
        <v>7368.8513622640266</v>
      </c>
      <c r="H40" s="18">
        <v>8213.769371949491</v>
      </c>
    </row>
    <row r="41" spans="1:8" x14ac:dyDescent="0.25">
      <c r="A41" s="303" t="s">
        <v>567</v>
      </c>
      <c r="B41" s="18">
        <v>17951.46276321774</v>
      </c>
      <c r="C41" s="18">
        <v>8967.4632446539963</v>
      </c>
      <c r="D41" s="18">
        <v>8983.9995185623975</v>
      </c>
      <c r="E41" s="18"/>
      <c r="F41" s="18">
        <v>8352.9376832485614</v>
      </c>
      <c r="G41" s="18">
        <v>4048.7611470937795</v>
      </c>
      <c r="H41" s="18">
        <v>4304.1765361534408</v>
      </c>
    </row>
    <row r="42" spans="1:8" x14ac:dyDescent="0.25">
      <c r="A42" s="302" t="s">
        <v>567</v>
      </c>
      <c r="B42" s="18">
        <v>10491.175895891303</v>
      </c>
      <c r="C42" s="18">
        <v>5254.8823151206443</v>
      </c>
      <c r="D42" s="18">
        <v>5236.2935807693129</v>
      </c>
      <c r="E42" s="18"/>
      <c r="F42" s="18">
        <v>4186.8015966865687</v>
      </c>
      <c r="G42" s="18">
        <v>2022.9936659065031</v>
      </c>
      <c r="H42" s="18">
        <v>2163.8079307803246</v>
      </c>
    </row>
    <row r="43" spans="1:8" x14ac:dyDescent="0.25">
      <c r="A43" s="302" t="s">
        <v>568</v>
      </c>
      <c r="B43" s="18">
        <v>7460.286867325095</v>
      </c>
      <c r="C43" s="18">
        <v>3712.5809295321737</v>
      </c>
      <c r="D43" s="18">
        <v>3747.7059377918772</v>
      </c>
      <c r="E43" s="18"/>
      <c r="F43" s="18">
        <v>4166.1360865606439</v>
      </c>
      <c r="G43" s="18">
        <v>2025.7674811875961</v>
      </c>
      <c r="H43" s="18">
        <v>2140.368605373345</v>
      </c>
    </row>
    <row r="44" spans="1:8" x14ac:dyDescent="0.25">
      <c r="A44" s="303" t="s">
        <v>569</v>
      </c>
      <c r="B44" s="405">
        <v>39042.32937637384</v>
      </c>
      <c r="C44" s="405">
        <v>19163.259376099315</v>
      </c>
      <c r="D44" s="405">
        <v>19879.070000278054</v>
      </c>
      <c r="E44" s="405"/>
      <c r="F44" s="405">
        <v>22680.796054684284</v>
      </c>
      <c r="G44" s="405">
        <v>10415.819043596088</v>
      </c>
      <c r="H44" s="405">
        <v>12264.977011086852</v>
      </c>
    </row>
    <row r="45" spans="1:8" x14ac:dyDescent="0.25">
      <c r="A45" s="302" t="s">
        <v>569</v>
      </c>
      <c r="B45" s="406">
        <v>10975.778574442596</v>
      </c>
      <c r="C45" s="406">
        <v>5372.5359471631309</v>
      </c>
      <c r="D45" s="406">
        <v>5603.2426272781167</v>
      </c>
      <c r="E45" s="406"/>
      <c r="F45" s="406">
        <v>8489.8901805527585</v>
      </c>
      <c r="G45" s="406">
        <v>4032.1438220799969</v>
      </c>
      <c r="H45" s="406">
        <v>4457.7463584714433</v>
      </c>
    </row>
    <row r="46" spans="1:8" x14ac:dyDescent="0.25">
      <c r="A46" s="302" t="s">
        <v>570</v>
      </c>
      <c r="B46" s="406">
        <v>28066.55080193478</v>
      </c>
      <c r="C46" s="406">
        <v>13790.723428934853</v>
      </c>
      <c r="D46" s="406">
        <v>14275.827372998596</v>
      </c>
      <c r="E46" s="406"/>
      <c r="F46" s="406">
        <v>14190.905874130178</v>
      </c>
      <c r="G46" s="406">
        <v>6383.6752215147808</v>
      </c>
      <c r="H46" s="406">
        <v>7807.2306526140574</v>
      </c>
    </row>
    <row r="47" spans="1:8" x14ac:dyDescent="0.25">
      <c r="A47" s="303" t="s">
        <v>571</v>
      </c>
      <c r="B47" s="405">
        <v>40366.673401656117</v>
      </c>
      <c r="C47" s="405">
        <v>20265.967572232941</v>
      </c>
      <c r="D47" s="405">
        <v>20100.705829427792</v>
      </c>
      <c r="E47" s="405"/>
      <c r="F47" s="405">
        <v>23982.227586745797</v>
      </c>
      <c r="G47" s="405">
        <v>11618.226203519156</v>
      </c>
      <c r="H47" s="405">
        <v>12364.001383225284</v>
      </c>
    </row>
    <row r="48" spans="1:8" x14ac:dyDescent="0.25">
      <c r="A48" s="302" t="s">
        <v>571</v>
      </c>
      <c r="B48" s="406">
        <v>26183.24479053649</v>
      </c>
      <c r="C48" s="406">
        <v>13050.099345509425</v>
      </c>
      <c r="D48" s="406">
        <v>13133.145445025715</v>
      </c>
      <c r="E48" s="406"/>
      <c r="F48" s="406">
        <v>13857.520668363914</v>
      </c>
      <c r="G48" s="406">
        <v>6568.3268532737266</v>
      </c>
      <c r="H48" s="406">
        <v>7289.19381508884</v>
      </c>
    </row>
    <row r="49" spans="1:8" x14ac:dyDescent="0.25">
      <c r="A49" s="302" t="s">
        <v>572</v>
      </c>
      <c r="B49" s="406">
        <v>14183.428611124256</v>
      </c>
      <c r="C49" s="406">
        <v>7215.868226722172</v>
      </c>
      <c r="D49" s="406">
        <v>6967.5603844007373</v>
      </c>
      <c r="E49" s="406"/>
      <c r="F49" s="406">
        <v>10124.706918380523</v>
      </c>
      <c r="G49" s="406">
        <v>5049.8993502440826</v>
      </c>
      <c r="H49" s="406">
        <v>5074.8075681350829</v>
      </c>
    </row>
    <row r="50" spans="1:8" x14ac:dyDescent="0.25">
      <c r="A50" s="303" t="s">
        <v>573</v>
      </c>
      <c r="B50" s="405">
        <v>29241.686170506135</v>
      </c>
      <c r="C50" s="405">
        <v>14591.585233750651</v>
      </c>
      <c r="D50" s="405">
        <v>14650.100936754139</v>
      </c>
      <c r="E50" s="405"/>
      <c r="F50" s="405">
        <v>20054.179433319303</v>
      </c>
      <c r="G50" s="405">
        <v>9733.4431945262986</v>
      </c>
      <c r="H50" s="405">
        <v>10320.736238791647</v>
      </c>
    </row>
    <row r="51" spans="1:8" x14ac:dyDescent="0.25">
      <c r="A51" s="302" t="s">
        <v>573</v>
      </c>
      <c r="B51" s="406">
        <v>17797.544421146482</v>
      </c>
      <c r="C51" s="406">
        <v>8828.5231277911698</v>
      </c>
      <c r="D51" s="406">
        <v>8969.0212933539678</v>
      </c>
      <c r="E51" s="406"/>
      <c r="F51" s="406">
        <v>11196.805268960685</v>
      </c>
      <c r="G51" s="406">
        <v>5360.0285293285642</v>
      </c>
      <c r="H51" s="406">
        <v>5836.7767396307654</v>
      </c>
    </row>
    <row r="52" spans="1:8" x14ac:dyDescent="0.25">
      <c r="A52" s="302" t="s">
        <v>574</v>
      </c>
      <c r="B52" s="406">
        <v>11444.14174935831</v>
      </c>
      <c r="C52" s="406">
        <v>5763.0621059581372</v>
      </c>
      <c r="D52" s="406">
        <v>5681.0796433988271</v>
      </c>
      <c r="E52" s="406"/>
      <c r="F52" s="406">
        <v>8857.3741643572648</v>
      </c>
      <c r="G52" s="406">
        <v>4373.4146651963911</v>
      </c>
      <c r="H52" s="406">
        <v>4483.9594991595332</v>
      </c>
    </row>
    <row r="53" spans="1:8" x14ac:dyDescent="0.25">
      <c r="A53" s="303" t="s">
        <v>575</v>
      </c>
      <c r="B53" s="405">
        <v>20626.281035890992</v>
      </c>
      <c r="C53" s="405">
        <v>10167.840391989623</v>
      </c>
      <c r="D53" s="405">
        <v>10458.440643900032</v>
      </c>
      <c r="E53" s="405"/>
      <c r="F53" s="405">
        <v>10488.927661454287</v>
      </c>
      <c r="G53" s="405">
        <v>4954.1107846875566</v>
      </c>
      <c r="H53" s="405">
        <v>5534.8168767653724</v>
      </c>
    </row>
    <row r="54" spans="1:8" x14ac:dyDescent="0.25">
      <c r="A54" s="302" t="s">
        <v>575</v>
      </c>
      <c r="B54" s="406">
        <v>20626.281035890992</v>
      </c>
      <c r="C54" s="406">
        <v>10167.840391989623</v>
      </c>
      <c r="D54" s="406">
        <v>10458.440643900032</v>
      </c>
      <c r="E54" s="406"/>
      <c r="F54" s="406">
        <v>10488.927661454287</v>
      </c>
      <c r="G54" s="406">
        <v>4954.1107846875566</v>
      </c>
      <c r="H54" s="406">
        <v>5534.8168767653724</v>
      </c>
    </row>
    <row r="55" spans="1:8" x14ac:dyDescent="0.25">
      <c r="A55" s="303" t="s">
        <v>576</v>
      </c>
      <c r="B55" s="405">
        <v>18696.00721746276</v>
      </c>
      <c r="C55" s="405">
        <v>9324.7304380897949</v>
      </c>
      <c r="D55" s="405">
        <v>9371.276779371623</v>
      </c>
      <c r="E55" s="405"/>
      <c r="F55" s="405">
        <v>8309.0990650224139</v>
      </c>
      <c r="G55" s="405">
        <v>3971.7477334310634</v>
      </c>
      <c r="H55" s="405">
        <v>4337.35133159004</v>
      </c>
    </row>
    <row r="56" spans="1:8" x14ac:dyDescent="0.25">
      <c r="A56" s="302" t="s">
        <v>576</v>
      </c>
      <c r="B56" s="406">
        <v>18696.00721746276</v>
      </c>
      <c r="C56" s="406">
        <v>9324.7304380897949</v>
      </c>
      <c r="D56" s="406">
        <v>9371.276779371623</v>
      </c>
      <c r="E56" s="406"/>
      <c r="F56" s="406">
        <v>8309.0990650224139</v>
      </c>
      <c r="G56" s="406">
        <v>3971.7477334310634</v>
      </c>
      <c r="H56" s="406">
        <v>4337.35133159004</v>
      </c>
    </row>
    <row r="57" spans="1:8" x14ac:dyDescent="0.25">
      <c r="A57" s="303" t="s">
        <v>577</v>
      </c>
      <c r="B57" s="405">
        <v>23438.818672552628</v>
      </c>
      <c r="C57" s="405">
        <v>11651.22892415828</v>
      </c>
      <c r="D57" s="405">
        <v>11787.589748393006</v>
      </c>
      <c r="E57" s="405"/>
      <c r="F57" s="405">
        <v>12922.268197309861</v>
      </c>
      <c r="G57" s="405">
        <v>6066.2233926596909</v>
      </c>
      <c r="H57" s="405">
        <v>6856.0448046488164</v>
      </c>
    </row>
    <row r="58" spans="1:8" x14ac:dyDescent="0.25">
      <c r="A58" s="302" t="s">
        <v>577</v>
      </c>
      <c r="B58" s="406">
        <v>14583.112909624335</v>
      </c>
      <c r="C58" s="406">
        <v>7168.3411670649066</v>
      </c>
      <c r="D58" s="406">
        <v>7414.7717425580822</v>
      </c>
      <c r="E58" s="406"/>
      <c r="F58" s="406">
        <v>7712.8847967337833</v>
      </c>
      <c r="G58" s="406">
        <v>3583.4816491360166</v>
      </c>
      <c r="H58" s="406">
        <v>4129.4031475966176</v>
      </c>
    </row>
    <row r="59" spans="1:8" x14ac:dyDescent="0.25">
      <c r="A59" s="302" t="s">
        <v>578</v>
      </c>
      <c r="B59" s="406">
        <v>8855.7057629269475</v>
      </c>
      <c r="C59" s="406">
        <v>4482.8877570920267</v>
      </c>
      <c r="D59" s="406">
        <v>4372.8180058335784</v>
      </c>
      <c r="E59" s="406"/>
      <c r="F59" s="406">
        <v>5209.3834005747176</v>
      </c>
      <c r="G59" s="406">
        <v>2482.7417435231846</v>
      </c>
      <c r="H59" s="406">
        <v>2726.6416570513893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60"/>
  <sheetViews>
    <sheetView zoomScale="120" zoomScaleNormal="120" workbookViewId="0">
      <selection activeCell="L4" sqref="L4"/>
    </sheetView>
  </sheetViews>
  <sheetFormatPr defaultRowHeight="15" x14ac:dyDescent="0.25"/>
  <cols>
    <col min="1" max="1" width="20.5703125" style="1" customWidth="1"/>
    <col min="2" max="2" width="9.140625" style="1"/>
    <col min="3" max="3" width="4.5703125" style="1" customWidth="1"/>
    <col min="4" max="6" width="9.140625" style="1"/>
    <col min="7" max="7" width="4.42578125" style="1" customWidth="1"/>
    <col min="8" max="10" width="9.140625" style="1"/>
    <col min="11" max="11" width="5" style="1" customWidth="1"/>
    <col min="12" max="16384" width="9.140625" style="1"/>
  </cols>
  <sheetData>
    <row r="1" spans="1:14" ht="14.25" customHeight="1" x14ac:dyDescent="0.25">
      <c r="A1" s="703" t="s">
        <v>279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</row>
    <row r="2" spans="1:14" x14ac:dyDescent="0.25">
      <c r="A2" s="704" t="s">
        <v>253</v>
      </c>
      <c r="B2" s="707" t="s">
        <v>592</v>
      </c>
      <c r="C2" s="112"/>
      <c r="D2" s="697" t="s">
        <v>593</v>
      </c>
      <c r="E2" s="697"/>
      <c r="F2" s="697"/>
      <c r="G2" s="697"/>
      <c r="H2" s="697"/>
      <c r="I2" s="697"/>
      <c r="J2" s="697"/>
      <c r="K2" s="697"/>
      <c r="L2" s="697"/>
      <c r="M2" s="697"/>
      <c r="N2" s="697"/>
    </row>
    <row r="3" spans="1:14" x14ac:dyDescent="0.25">
      <c r="A3" s="705"/>
      <c r="B3" s="708"/>
      <c r="C3" s="113"/>
      <c r="D3" s="708" t="s">
        <v>264</v>
      </c>
      <c r="E3" s="708"/>
      <c r="F3" s="708"/>
      <c r="G3" s="114"/>
      <c r="H3" s="708" t="s">
        <v>265</v>
      </c>
      <c r="I3" s="708"/>
      <c r="J3" s="708"/>
      <c r="K3" s="114"/>
      <c r="L3" s="709" t="s">
        <v>266</v>
      </c>
      <c r="M3" s="709"/>
      <c r="N3" s="709"/>
    </row>
    <row r="4" spans="1:14" x14ac:dyDescent="0.25">
      <c r="A4" s="706"/>
      <c r="B4" s="709"/>
      <c r="C4" s="115"/>
      <c r="D4" s="97" t="s">
        <v>2</v>
      </c>
      <c r="E4" s="97" t="s">
        <v>3</v>
      </c>
      <c r="F4" s="97" t="s">
        <v>4</v>
      </c>
      <c r="G4" s="116"/>
      <c r="H4" s="97" t="s">
        <v>2</v>
      </c>
      <c r="I4" s="97" t="s">
        <v>3</v>
      </c>
      <c r="J4" s="97" t="s">
        <v>4</v>
      </c>
      <c r="K4" s="116"/>
      <c r="L4" s="97" t="s">
        <v>2</v>
      </c>
      <c r="M4" s="97" t="s">
        <v>3</v>
      </c>
      <c r="N4" s="97" t="s">
        <v>4</v>
      </c>
    </row>
    <row r="5" spans="1:14" x14ac:dyDescent="0.25">
      <c r="A5" s="310" t="s">
        <v>546</v>
      </c>
      <c r="B5" s="407">
        <v>1043716.0479037451</v>
      </c>
      <c r="C5" s="407"/>
      <c r="D5" s="407">
        <v>652300.45818020869</v>
      </c>
      <c r="E5" s="407">
        <v>330179.54670213268</v>
      </c>
      <c r="F5" s="407">
        <v>322120.91147699795</v>
      </c>
      <c r="G5" s="407"/>
      <c r="H5" s="407">
        <v>114204.16284914601</v>
      </c>
      <c r="I5" s="407">
        <v>52556.285340888477</v>
      </c>
      <c r="J5" s="407">
        <v>61647.877508468795</v>
      </c>
      <c r="K5" s="407"/>
      <c r="L5" s="407">
        <v>277211.42686734383</v>
      </c>
      <c r="M5" s="407">
        <v>134564.76967483701</v>
      </c>
      <c r="N5" s="407">
        <v>142646.65719176116</v>
      </c>
    </row>
    <row r="6" spans="1:14" x14ac:dyDescent="0.25">
      <c r="A6" s="117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x14ac:dyDescent="0.25">
      <c r="A7" s="409" t="s">
        <v>344</v>
      </c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7"/>
      <c r="M7" s="407"/>
      <c r="N7" s="407"/>
    </row>
    <row r="8" spans="1:14" x14ac:dyDescent="0.25">
      <c r="A8" s="117" t="s">
        <v>6</v>
      </c>
      <c r="B8" s="408">
        <v>512400.79440402269</v>
      </c>
      <c r="C8" s="101"/>
      <c r="D8" s="408">
        <v>398970.96204294922</v>
      </c>
      <c r="E8" s="408">
        <v>198231.44249762926</v>
      </c>
      <c r="F8" s="408">
        <v>200739.51954631228</v>
      </c>
      <c r="G8" s="101"/>
      <c r="H8" s="408">
        <v>46976.874819281147</v>
      </c>
      <c r="I8" s="408">
        <v>21813.553432681285</v>
      </c>
      <c r="J8" s="408">
        <v>25163.321386621861</v>
      </c>
      <c r="K8" s="101"/>
      <c r="L8" s="408">
        <v>66452.957542546821</v>
      </c>
      <c r="M8" s="408">
        <v>32748.998607888821</v>
      </c>
      <c r="N8" s="408">
        <v>33703.95893468336</v>
      </c>
    </row>
    <row r="9" spans="1:14" x14ac:dyDescent="0.25">
      <c r="A9" s="117" t="s">
        <v>7</v>
      </c>
      <c r="B9" s="408">
        <v>531315.25348882575</v>
      </c>
      <c r="C9" s="101"/>
      <c r="D9" s="408">
        <v>253329.49613615117</v>
      </c>
      <c r="E9" s="408">
        <v>131948.1042045154</v>
      </c>
      <c r="F9" s="408">
        <v>121381.39193074733</v>
      </c>
      <c r="G9" s="101"/>
      <c r="H9" s="408">
        <v>67227.288030070034</v>
      </c>
      <c r="I9" s="408">
        <v>30742.731908236143</v>
      </c>
      <c r="J9" s="408">
        <v>36484.556121889953</v>
      </c>
      <c r="K9" s="101"/>
      <c r="L9" s="408">
        <v>210758.46932470764</v>
      </c>
      <c r="M9" s="408">
        <v>101815.77106709954</v>
      </c>
      <c r="N9" s="408">
        <v>108942.69825715077</v>
      </c>
    </row>
    <row r="10" spans="1:14" x14ac:dyDescent="0.25">
      <c r="A10" s="410" t="s">
        <v>339</v>
      </c>
      <c r="B10" s="409"/>
      <c r="C10" s="409"/>
      <c r="D10" s="409"/>
      <c r="E10" s="409"/>
      <c r="F10" s="409"/>
      <c r="G10" s="409"/>
      <c r="H10" s="409"/>
      <c r="I10" s="409"/>
      <c r="J10" s="409"/>
      <c r="K10" s="409"/>
      <c r="L10" s="409"/>
      <c r="M10" s="409"/>
      <c r="N10" s="409"/>
    </row>
    <row r="11" spans="1:14" x14ac:dyDescent="0.25">
      <c r="A11" s="300" t="s">
        <v>547</v>
      </c>
      <c r="B11" s="525">
        <v>95463.835979277588</v>
      </c>
      <c r="C11" s="526"/>
      <c r="D11" s="525">
        <v>55463.880330120621</v>
      </c>
      <c r="E11" s="525">
        <v>28146.589905440433</v>
      </c>
      <c r="F11" s="525">
        <v>27317.290424696101</v>
      </c>
      <c r="G11" s="526"/>
      <c r="H11" s="525">
        <v>9171.376315868165</v>
      </c>
      <c r="I11" s="525">
        <v>4210.1636059403727</v>
      </c>
      <c r="J11" s="525">
        <v>4961.2127099263935</v>
      </c>
      <c r="K11" s="526"/>
      <c r="L11" s="525">
        <v>30828.579333466158</v>
      </c>
      <c r="M11" s="525">
        <v>15027.52863985114</v>
      </c>
      <c r="N11" s="525">
        <v>15801.050693613695</v>
      </c>
    </row>
    <row r="12" spans="1:14" x14ac:dyDescent="0.25">
      <c r="A12" s="301" t="s">
        <v>547</v>
      </c>
      <c r="B12" s="527">
        <v>53268.741815082736</v>
      </c>
      <c r="C12" s="528"/>
      <c r="D12" s="527">
        <v>40632.404709886832</v>
      </c>
      <c r="E12" s="527">
        <v>20281.492574799864</v>
      </c>
      <c r="F12" s="527">
        <v>20350.912135091905</v>
      </c>
      <c r="G12" s="528"/>
      <c r="H12" s="527">
        <v>3944.9597460295845</v>
      </c>
      <c r="I12" s="527">
        <v>1798.7024793166138</v>
      </c>
      <c r="J12" s="527">
        <v>2146.257266713204</v>
      </c>
      <c r="K12" s="528"/>
      <c r="L12" s="527">
        <v>8691.3773591750705</v>
      </c>
      <c r="M12" s="527">
        <v>4235.7420643951464</v>
      </c>
      <c r="N12" s="527">
        <v>4455.6352947786008</v>
      </c>
    </row>
    <row r="13" spans="1:14" x14ac:dyDescent="0.25">
      <c r="A13" s="302" t="s">
        <v>548</v>
      </c>
      <c r="B13" s="527">
        <v>20650.967296980198</v>
      </c>
      <c r="C13" s="528"/>
      <c r="D13" s="527">
        <v>5397.0582385653952</v>
      </c>
      <c r="E13" s="527">
        <v>2867.6778787270355</v>
      </c>
      <c r="F13" s="527">
        <v>2529.3803598381519</v>
      </c>
      <c r="G13" s="528"/>
      <c r="H13" s="527">
        <v>2134.6476486725719</v>
      </c>
      <c r="I13" s="527">
        <v>1068.674258979416</v>
      </c>
      <c r="J13" s="527">
        <v>1065.9733896931969</v>
      </c>
      <c r="K13" s="528"/>
      <c r="L13" s="527">
        <v>13119.261409740297</v>
      </c>
      <c r="M13" s="527">
        <v>6496.5967203425171</v>
      </c>
      <c r="N13" s="527">
        <v>6622.6646893964398</v>
      </c>
    </row>
    <row r="14" spans="1:14" x14ac:dyDescent="0.25">
      <c r="A14" s="302" t="s">
        <v>549</v>
      </c>
      <c r="B14" s="527">
        <v>21544.126867391606</v>
      </c>
      <c r="C14" s="526"/>
      <c r="D14" s="527">
        <v>9434.4173816766906</v>
      </c>
      <c r="E14" s="527">
        <v>4997.4194519113471</v>
      </c>
      <c r="F14" s="527">
        <v>4436.9979297640211</v>
      </c>
      <c r="G14" s="526"/>
      <c r="H14" s="527">
        <v>3091.7689211644583</v>
      </c>
      <c r="I14" s="527">
        <v>1342.7868676446033</v>
      </c>
      <c r="J14" s="527">
        <v>1748.9820535199872</v>
      </c>
      <c r="K14" s="526"/>
      <c r="L14" s="527">
        <v>9017.9405645481274</v>
      </c>
      <c r="M14" s="527">
        <v>4295.1898551108225</v>
      </c>
      <c r="N14" s="527">
        <v>4722.750709435978</v>
      </c>
    </row>
    <row r="15" spans="1:14" x14ac:dyDescent="0.25">
      <c r="A15" s="303" t="s">
        <v>546</v>
      </c>
      <c r="B15" s="525">
        <v>324381.50413327193</v>
      </c>
      <c r="C15" s="528"/>
      <c r="D15" s="525">
        <v>259571.11751256249</v>
      </c>
      <c r="E15" s="525">
        <v>128382.43190964806</v>
      </c>
      <c r="F15" s="525">
        <v>131188.68560201587</v>
      </c>
      <c r="G15" s="528"/>
      <c r="H15" s="525">
        <v>30736.532114807476</v>
      </c>
      <c r="I15" s="525">
        <v>14488.567506655798</v>
      </c>
      <c r="J15" s="525">
        <v>16247.964608150243</v>
      </c>
      <c r="K15" s="528"/>
      <c r="L15" s="525">
        <v>34073.8545064766</v>
      </c>
      <c r="M15" s="525">
        <v>16726.769706266627</v>
      </c>
      <c r="N15" s="525">
        <v>17347.084800209384</v>
      </c>
    </row>
    <row r="16" spans="1:14" x14ac:dyDescent="0.25">
      <c r="A16" s="302" t="s">
        <v>546</v>
      </c>
      <c r="B16" s="527">
        <v>295792.10456107935</v>
      </c>
      <c r="C16" s="528"/>
      <c r="D16" s="527">
        <v>242344.0430640108</v>
      </c>
      <c r="E16" s="527">
        <v>119662.75466147246</v>
      </c>
      <c r="F16" s="527">
        <v>122681.28840181256</v>
      </c>
      <c r="G16" s="528"/>
      <c r="H16" s="527">
        <v>26897.942454676107</v>
      </c>
      <c r="I16" s="527">
        <v>12698.847973429076</v>
      </c>
      <c r="J16" s="527">
        <v>14199.094481245596</v>
      </c>
      <c r="K16" s="528"/>
      <c r="L16" s="527">
        <v>26550.11904264527</v>
      </c>
      <c r="M16" s="527">
        <v>13092.424810746608</v>
      </c>
      <c r="N16" s="527">
        <v>13457.694231897345</v>
      </c>
    </row>
    <row r="17" spans="1:14" x14ac:dyDescent="0.25">
      <c r="A17" s="302" t="s">
        <v>550</v>
      </c>
      <c r="B17" s="527">
        <v>28589.399572439073</v>
      </c>
      <c r="C17" s="526"/>
      <c r="D17" s="527">
        <v>17227.074448475651</v>
      </c>
      <c r="E17" s="527">
        <v>8719.6772482243887</v>
      </c>
      <c r="F17" s="527">
        <v>8507.3972002499213</v>
      </c>
      <c r="G17" s="526"/>
      <c r="H17" s="527">
        <v>3838.5896601300433</v>
      </c>
      <c r="I17" s="527">
        <v>1789.7195332262081</v>
      </c>
      <c r="J17" s="527">
        <v>2048.8701269040384</v>
      </c>
      <c r="K17" s="526"/>
      <c r="L17" s="527">
        <v>7523.735463830737</v>
      </c>
      <c r="M17" s="527">
        <v>3634.3448955188851</v>
      </c>
      <c r="N17" s="527">
        <v>3889.3905683108001</v>
      </c>
    </row>
    <row r="18" spans="1:14" x14ac:dyDescent="0.25">
      <c r="A18" s="303" t="s">
        <v>551</v>
      </c>
      <c r="B18" s="525">
        <v>31360.197814504627</v>
      </c>
      <c r="C18" s="528"/>
      <c r="D18" s="525">
        <v>17106.95499535264</v>
      </c>
      <c r="E18" s="525">
        <v>8941.7850412616172</v>
      </c>
      <c r="F18" s="525">
        <v>8165.1699540896834</v>
      </c>
      <c r="G18" s="528"/>
      <c r="H18" s="525">
        <v>3528.5253219300057</v>
      </c>
      <c r="I18" s="525">
        <v>1607.4576577357716</v>
      </c>
      <c r="J18" s="525">
        <v>1921.0676641944119</v>
      </c>
      <c r="K18" s="528"/>
      <c r="L18" s="525">
        <v>10724.717497219457</v>
      </c>
      <c r="M18" s="525">
        <v>5263.1663542284159</v>
      </c>
      <c r="N18" s="525">
        <v>5461.5511429897088</v>
      </c>
    </row>
    <row r="19" spans="1:14" x14ac:dyDescent="0.25">
      <c r="A19" s="302" t="s">
        <v>551</v>
      </c>
      <c r="B19" s="527">
        <v>22377.902236630587</v>
      </c>
      <c r="C19" s="526"/>
      <c r="D19" s="527">
        <v>13423.792460123246</v>
      </c>
      <c r="E19" s="527">
        <v>6972.0705608136814</v>
      </c>
      <c r="F19" s="527">
        <v>6451.7218993082233</v>
      </c>
      <c r="G19" s="526"/>
      <c r="H19" s="527">
        <v>2491.482152432322</v>
      </c>
      <c r="I19" s="527">
        <v>1126.3096237511365</v>
      </c>
      <c r="J19" s="527">
        <v>1365.1725286812768</v>
      </c>
      <c r="K19" s="526"/>
      <c r="L19" s="527">
        <v>6462.6276240729185</v>
      </c>
      <c r="M19" s="527">
        <v>3198.6652231141716</v>
      </c>
      <c r="N19" s="527">
        <v>3263.9624009581157</v>
      </c>
    </row>
    <row r="20" spans="1:14" x14ac:dyDescent="0.25">
      <c r="A20" s="302" t="s">
        <v>552</v>
      </c>
      <c r="B20" s="527">
        <v>8982.2955778726919</v>
      </c>
      <c r="C20" s="528"/>
      <c r="D20" s="527">
        <v>3683.1625352282367</v>
      </c>
      <c r="E20" s="527">
        <v>1969.7144804474506</v>
      </c>
      <c r="F20" s="527">
        <v>1713.4480547810481</v>
      </c>
      <c r="G20" s="528"/>
      <c r="H20" s="527">
        <v>1037.043169497819</v>
      </c>
      <c r="I20" s="527">
        <v>481.14803398464937</v>
      </c>
      <c r="J20" s="527">
        <v>555.89513551315713</v>
      </c>
      <c r="K20" s="528"/>
      <c r="L20" s="527">
        <v>4262.0898731452216</v>
      </c>
      <c r="M20" s="527">
        <v>2064.5011311141052</v>
      </c>
      <c r="N20" s="527">
        <v>2197.5887420313661</v>
      </c>
    </row>
    <row r="21" spans="1:14" x14ac:dyDescent="0.25">
      <c r="A21" s="303" t="s">
        <v>553</v>
      </c>
      <c r="B21" s="525">
        <v>106599.66284290848</v>
      </c>
      <c r="C21" s="526"/>
      <c r="D21" s="525">
        <v>78270.422035902986</v>
      </c>
      <c r="E21" s="525">
        <v>38969.329859905723</v>
      </c>
      <c r="F21" s="525">
        <v>39301.092176087914</v>
      </c>
      <c r="G21" s="526"/>
      <c r="H21" s="525">
        <v>10247.375708229636</v>
      </c>
      <c r="I21" s="525">
        <v>4674.128824649616</v>
      </c>
      <c r="J21" s="525">
        <v>5573.2468835786103</v>
      </c>
      <c r="K21" s="526"/>
      <c r="L21" s="525">
        <v>18081.865098934879</v>
      </c>
      <c r="M21" s="525">
        <v>8889.9435791854794</v>
      </c>
      <c r="N21" s="525">
        <v>9191.9215197480753</v>
      </c>
    </row>
    <row r="22" spans="1:14" x14ac:dyDescent="0.25">
      <c r="A22" s="302" t="s">
        <v>553</v>
      </c>
      <c r="B22" s="527">
        <v>106599.66284290848</v>
      </c>
      <c r="C22" s="528"/>
      <c r="D22" s="527">
        <v>78270.422035902986</v>
      </c>
      <c r="E22" s="527">
        <v>38969.329859905723</v>
      </c>
      <c r="F22" s="527">
        <v>39301.092176087914</v>
      </c>
      <c r="G22" s="528"/>
      <c r="H22" s="527">
        <v>10247.375708229636</v>
      </c>
      <c r="I22" s="527">
        <v>4674.128824649616</v>
      </c>
      <c r="J22" s="527">
        <v>5573.2468835786103</v>
      </c>
      <c r="K22" s="528"/>
      <c r="L22" s="527">
        <v>18081.865098934879</v>
      </c>
      <c r="M22" s="527">
        <v>8889.9435791854794</v>
      </c>
      <c r="N22" s="527">
        <v>9191.9215197480753</v>
      </c>
    </row>
    <row r="23" spans="1:14" x14ac:dyDescent="0.25">
      <c r="A23" s="303" t="s">
        <v>554</v>
      </c>
      <c r="B23" s="525">
        <v>23524.252660861235</v>
      </c>
      <c r="C23" s="528"/>
      <c r="D23" s="525">
        <v>14985.395213655769</v>
      </c>
      <c r="E23" s="525">
        <v>7621.2653768124528</v>
      </c>
      <c r="F23" s="525">
        <v>7364.1298368419848</v>
      </c>
      <c r="G23" s="528"/>
      <c r="H23" s="525">
        <v>3123.5446512946678</v>
      </c>
      <c r="I23" s="525">
        <v>1408.8914377254232</v>
      </c>
      <c r="J23" s="525">
        <v>1714.6532135693865</v>
      </c>
      <c r="K23" s="528"/>
      <c r="L23" s="525">
        <v>5415.3127959084468</v>
      </c>
      <c r="M23" s="525">
        <v>2657.9690182702357</v>
      </c>
      <c r="N23" s="525">
        <v>2757.3437776380097</v>
      </c>
    </row>
    <row r="24" spans="1:14" x14ac:dyDescent="0.25">
      <c r="A24" s="302" t="s">
        <v>554</v>
      </c>
      <c r="B24" s="527">
        <v>17175.579003470608</v>
      </c>
      <c r="C24" s="526"/>
      <c r="D24" s="527">
        <v>10858.866877617618</v>
      </c>
      <c r="E24" s="527">
        <v>5573.8435620124565</v>
      </c>
      <c r="F24" s="527">
        <v>5285.0233156038212</v>
      </c>
      <c r="G24" s="526"/>
      <c r="H24" s="527">
        <v>2176.0809165441729</v>
      </c>
      <c r="I24" s="527">
        <v>987.11824846157594</v>
      </c>
      <c r="J24" s="527">
        <v>1188.9626680826552</v>
      </c>
      <c r="K24" s="526"/>
      <c r="L24" s="527">
        <v>4140.6312093068382</v>
      </c>
      <c r="M24" s="527">
        <v>2046.403689688555</v>
      </c>
      <c r="N24" s="527">
        <v>2094.2275196185892</v>
      </c>
    </row>
    <row r="25" spans="1:14" x14ac:dyDescent="0.25">
      <c r="A25" s="302" t="s">
        <v>555</v>
      </c>
      <c r="B25" s="525">
        <v>6348.6736573892877</v>
      </c>
      <c r="C25" s="528"/>
      <c r="D25" s="525">
        <v>4126.5283360368221</v>
      </c>
      <c r="E25" s="525">
        <v>2047.4218147994864</v>
      </c>
      <c r="F25" s="525">
        <v>2079.1065212376516</v>
      </c>
      <c r="G25" s="528"/>
      <c r="H25" s="525">
        <v>947.46373475062001</v>
      </c>
      <c r="I25" s="525">
        <v>421.77318926385641</v>
      </c>
      <c r="J25" s="525">
        <v>525.69054548675251</v>
      </c>
      <c r="K25" s="528"/>
      <c r="L25" s="525">
        <v>1274.6815866012985</v>
      </c>
      <c r="M25" s="525">
        <v>611.56532858176877</v>
      </c>
      <c r="N25" s="525">
        <v>663.11625801951277</v>
      </c>
    </row>
    <row r="26" spans="1:14" x14ac:dyDescent="0.25">
      <c r="A26" s="303" t="s">
        <v>556</v>
      </c>
      <c r="B26" s="527">
        <v>59733.943745487122</v>
      </c>
      <c r="C26" s="526"/>
      <c r="D26" s="527">
        <v>26329.001305364123</v>
      </c>
      <c r="E26" s="527">
        <v>13843.179011935965</v>
      </c>
      <c r="F26" s="527">
        <v>12485.822293426827</v>
      </c>
      <c r="G26" s="526"/>
      <c r="H26" s="527">
        <v>7507.5738734123297</v>
      </c>
      <c r="I26" s="527">
        <v>3409.185210760053</v>
      </c>
      <c r="J26" s="527">
        <v>4098.3886626511166</v>
      </c>
      <c r="K26" s="526"/>
      <c r="L26" s="527">
        <v>25897.368566730285</v>
      </c>
      <c r="M26" s="527">
        <v>12373.210656275782</v>
      </c>
      <c r="N26" s="527">
        <v>13524.157910453172</v>
      </c>
    </row>
    <row r="27" spans="1:14" x14ac:dyDescent="0.25">
      <c r="A27" s="302" t="s">
        <v>556</v>
      </c>
      <c r="B27" s="527">
        <v>45273.720985460488</v>
      </c>
      <c r="C27" s="528"/>
      <c r="D27" s="527">
        <v>21476.522235725646</v>
      </c>
      <c r="E27" s="527">
        <v>11185.82598206609</v>
      </c>
      <c r="F27" s="527">
        <v>10290.696253658225</v>
      </c>
      <c r="G27" s="528"/>
      <c r="H27" s="527">
        <v>5749.4174699656696</v>
      </c>
      <c r="I27" s="527">
        <v>2640.0617293393202</v>
      </c>
      <c r="J27" s="527">
        <v>3109.3557406259197</v>
      </c>
      <c r="K27" s="528"/>
      <c r="L27" s="527">
        <v>18047.781279776631</v>
      </c>
      <c r="M27" s="527">
        <v>8761.095557216051</v>
      </c>
      <c r="N27" s="527">
        <v>9286.6857225592485</v>
      </c>
    </row>
    <row r="28" spans="1:14" x14ac:dyDescent="0.25">
      <c r="A28" s="302" t="s">
        <v>557</v>
      </c>
      <c r="B28" s="527">
        <v>14460.222760037443</v>
      </c>
      <c r="C28" s="526"/>
      <c r="D28" s="527">
        <v>4852.4790696371538</v>
      </c>
      <c r="E28" s="527">
        <v>2657.3530298691239</v>
      </c>
      <c r="F28" s="527">
        <v>2195.1260397680571</v>
      </c>
      <c r="G28" s="526"/>
      <c r="H28" s="527">
        <v>1758.1564034461578</v>
      </c>
      <c r="I28" s="527">
        <v>769.12348142084886</v>
      </c>
      <c r="J28" s="527">
        <v>989.032922025331</v>
      </c>
      <c r="K28" s="526"/>
      <c r="L28" s="527">
        <v>7849.5872869523109</v>
      </c>
      <c r="M28" s="527">
        <v>3612.1150990585957</v>
      </c>
      <c r="N28" s="527">
        <v>4237.4721878925784</v>
      </c>
    </row>
    <row r="29" spans="1:14" x14ac:dyDescent="0.25">
      <c r="A29" s="303" t="s">
        <v>558</v>
      </c>
      <c r="B29" s="525">
        <v>60478.567383361937</v>
      </c>
      <c r="C29" s="528"/>
      <c r="D29" s="525">
        <v>28710.389391207151</v>
      </c>
      <c r="E29" s="525">
        <v>14718.093997590999</v>
      </c>
      <c r="F29" s="525">
        <v>13992.295393614808</v>
      </c>
      <c r="G29" s="528"/>
      <c r="H29" s="525">
        <v>5738.4500231338579</v>
      </c>
      <c r="I29" s="525">
        <v>2780.8273635498958</v>
      </c>
      <c r="J29" s="525">
        <v>2957.6226595835478</v>
      </c>
      <c r="K29" s="528"/>
      <c r="L29" s="525">
        <v>26029.727969040014</v>
      </c>
      <c r="M29" s="525">
        <v>12459.374104533061</v>
      </c>
      <c r="N29" s="525">
        <v>13570.353864505601</v>
      </c>
    </row>
    <row r="30" spans="1:14" x14ac:dyDescent="0.25">
      <c r="A30" s="302" t="s">
        <v>558</v>
      </c>
      <c r="B30" s="527">
        <v>34481.4705512363</v>
      </c>
      <c r="C30" s="528"/>
      <c r="D30" s="527">
        <v>16327.735048879902</v>
      </c>
      <c r="E30" s="527">
        <v>8443.1493166179625</v>
      </c>
      <c r="F30" s="527">
        <v>7884.5857322605962</v>
      </c>
      <c r="G30" s="528"/>
      <c r="H30" s="527">
        <v>3409.3522992642029</v>
      </c>
      <c r="I30" s="527">
        <v>1641.8513385707051</v>
      </c>
      <c r="J30" s="527">
        <v>1767.5009606936724</v>
      </c>
      <c r="K30" s="528"/>
      <c r="L30" s="527">
        <v>14744.383203091165</v>
      </c>
      <c r="M30" s="527">
        <v>7196.3536422930556</v>
      </c>
      <c r="N30" s="527">
        <v>7548.0295607967591</v>
      </c>
    </row>
    <row r="31" spans="1:14" x14ac:dyDescent="0.25">
      <c r="A31" s="302" t="s">
        <v>559</v>
      </c>
      <c r="B31" s="527">
        <v>25997.096832144689</v>
      </c>
      <c r="C31" s="526"/>
      <c r="D31" s="527">
        <v>12382.654342325912</v>
      </c>
      <c r="E31" s="527">
        <v>6274.9446809716892</v>
      </c>
      <c r="F31" s="527">
        <v>6107.7096613528793</v>
      </c>
      <c r="G31" s="526"/>
      <c r="H31" s="527">
        <v>2329.0977238692462</v>
      </c>
      <c r="I31" s="527">
        <v>1138.9760249793051</v>
      </c>
      <c r="J31" s="527">
        <v>1190.1216988900019</v>
      </c>
      <c r="K31" s="526"/>
      <c r="L31" s="527">
        <v>11285.344765947515</v>
      </c>
      <c r="M31" s="527">
        <v>5263.0204622386791</v>
      </c>
      <c r="N31" s="527">
        <v>6022.3243037075072</v>
      </c>
    </row>
    <row r="32" spans="1:14" x14ac:dyDescent="0.25">
      <c r="A32" s="303" t="s">
        <v>560</v>
      </c>
      <c r="B32" s="525">
        <v>31465.36335775083</v>
      </c>
      <c r="C32" s="528"/>
      <c r="D32" s="525">
        <v>21310.337761659921</v>
      </c>
      <c r="E32" s="525">
        <v>10948.845330257471</v>
      </c>
      <c r="F32" s="525">
        <v>10361.49243140114</v>
      </c>
      <c r="G32" s="528"/>
      <c r="H32" s="525">
        <v>4361.1123587364464</v>
      </c>
      <c r="I32" s="525">
        <v>2024.8422472447965</v>
      </c>
      <c r="J32" s="525">
        <v>2336.2701114918104</v>
      </c>
      <c r="K32" s="528"/>
      <c r="L32" s="525">
        <v>5793.9132373516977</v>
      </c>
      <c r="M32" s="525">
        <v>2853.3592862896448</v>
      </c>
      <c r="N32" s="525">
        <v>2940.5539510617041</v>
      </c>
    </row>
    <row r="33" spans="1:14" x14ac:dyDescent="0.25">
      <c r="A33" s="302" t="s">
        <v>560</v>
      </c>
      <c r="B33" s="527">
        <v>19311.961145799512</v>
      </c>
      <c r="C33" s="526"/>
      <c r="D33" s="527">
        <v>13532.668892656069</v>
      </c>
      <c r="E33" s="527">
        <v>6836.2608840957282</v>
      </c>
      <c r="F33" s="527">
        <v>6696.4080085589894</v>
      </c>
      <c r="G33" s="526"/>
      <c r="H33" s="527">
        <v>2560.2582901744336</v>
      </c>
      <c r="I33" s="527">
        <v>1228.2393604154045</v>
      </c>
      <c r="J33" s="527">
        <v>1332.0189297591003</v>
      </c>
      <c r="K33" s="526"/>
      <c r="L33" s="527">
        <v>3219.0339629672703</v>
      </c>
      <c r="M33" s="527">
        <v>1604.5585308443831</v>
      </c>
      <c r="N33" s="527">
        <v>1614.4754321230855</v>
      </c>
    </row>
    <row r="34" spans="1:14" ht="16.5" customHeight="1" x14ac:dyDescent="0.25">
      <c r="A34" s="302" t="s">
        <v>561</v>
      </c>
      <c r="B34" s="527">
        <v>12153.402211949977</v>
      </c>
      <c r="C34" s="528"/>
      <c r="D34" s="527">
        <v>7777.6688690025221</v>
      </c>
      <c r="E34" s="527">
        <v>4112.5844461604038</v>
      </c>
      <c r="F34" s="527">
        <v>3665.0844228409851</v>
      </c>
      <c r="G34" s="528"/>
      <c r="H34" s="527">
        <v>1800.8540685621397</v>
      </c>
      <c r="I34" s="527">
        <v>796.60288682941268</v>
      </c>
      <c r="J34" s="527">
        <v>1004.2511817327666</v>
      </c>
      <c r="K34" s="528"/>
      <c r="L34" s="527">
        <v>2574.8792743840718</v>
      </c>
      <c r="M34" s="527">
        <v>1248.800755445397</v>
      </c>
      <c r="N34" s="527">
        <v>1326.0785189387643</v>
      </c>
    </row>
    <row r="35" spans="1:14" x14ac:dyDescent="0.25">
      <c r="A35" s="303" t="s">
        <v>562</v>
      </c>
      <c r="B35" s="525">
        <v>35741.288635517223</v>
      </c>
      <c r="C35" s="526"/>
      <c r="D35" s="525">
        <v>18807.199844134113</v>
      </c>
      <c r="E35" s="525">
        <v>9721.3665988914872</v>
      </c>
      <c r="F35" s="525">
        <v>9085.8332452412942</v>
      </c>
      <c r="G35" s="526"/>
      <c r="H35" s="525">
        <v>4737.0443513356759</v>
      </c>
      <c r="I35" s="525">
        <v>2253.8724208188323</v>
      </c>
      <c r="J35" s="525">
        <v>2483.1719305168222</v>
      </c>
      <c r="K35" s="526"/>
      <c r="L35" s="525">
        <v>12197.044440047011</v>
      </c>
      <c r="M35" s="525">
        <v>6145.9033876903768</v>
      </c>
      <c r="N35" s="525">
        <v>6051.1410523553259</v>
      </c>
    </row>
    <row r="36" spans="1:14" x14ac:dyDescent="0.25">
      <c r="A36" s="302" t="s">
        <v>562</v>
      </c>
      <c r="B36" s="527">
        <v>21184.499219312314</v>
      </c>
      <c r="C36" s="528"/>
      <c r="D36" s="527">
        <v>12714.546340276531</v>
      </c>
      <c r="E36" s="527">
        <v>6514.5077442256297</v>
      </c>
      <c r="F36" s="527">
        <v>6200.0385960495696</v>
      </c>
      <c r="G36" s="528"/>
      <c r="H36" s="527">
        <v>2973.9968312811106</v>
      </c>
      <c r="I36" s="527">
        <v>1397.2462804254073</v>
      </c>
      <c r="J36" s="527">
        <v>1576.7505508558338</v>
      </c>
      <c r="K36" s="528"/>
      <c r="L36" s="527">
        <v>5495.9560477523819</v>
      </c>
      <c r="M36" s="527">
        <v>2874.7218359220601</v>
      </c>
      <c r="N36" s="527">
        <v>2621.2342118301049</v>
      </c>
    </row>
    <row r="37" spans="1:14" x14ac:dyDescent="0.25">
      <c r="A37" s="302" t="s">
        <v>563</v>
      </c>
      <c r="B37" s="527">
        <v>8838.788548823135</v>
      </c>
      <c r="C37" s="528"/>
      <c r="D37" s="527">
        <v>3346.7553745714804</v>
      </c>
      <c r="E37" s="527">
        <v>1784.6787896759208</v>
      </c>
      <c r="F37" s="527">
        <v>1562.0765848957701</v>
      </c>
      <c r="G37" s="528"/>
      <c r="H37" s="527">
        <v>981.43594983742344</v>
      </c>
      <c r="I37" s="527">
        <v>464.571234523562</v>
      </c>
      <c r="J37" s="527">
        <v>516.86471531384802</v>
      </c>
      <c r="K37" s="528"/>
      <c r="L37" s="527">
        <v>4510.5972244129553</v>
      </c>
      <c r="M37" s="527">
        <v>2187.6151049788787</v>
      </c>
      <c r="N37" s="527">
        <v>2322.982119434233</v>
      </c>
    </row>
    <row r="38" spans="1:14" x14ac:dyDescent="0.25">
      <c r="A38" s="302" t="s">
        <v>564</v>
      </c>
      <c r="B38" s="527">
        <v>5718.0008673814036</v>
      </c>
      <c r="C38" s="528"/>
      <c r="D38" s="527">
        <v>2745.89812928429</v>
      </c>
      <c r="E38" s="527">
        <v>1422.1800649891493</v>
      </c>
      <c r="F38" s="527">
        <v>1323.7180642952599</v>
      </c>
      <c r="G38" s="528"/>
      <c r="H38" s="527">
        <v>781.61157021711824</v>
      </c>
      <c r="I38" s="527">
        <v>392.05490586990373</v>
      </c>
      <c r="J38" s="527">
        <v>389.55666434720706</v>
      </c>
      <c r="K38" s="528"/>
      <c r="L38" s="527">
        <v>2190.491167879778</v>
      </c>
      <c r="M38" s="527">
        <v>1083.5664467891115</v>
      </c>
      <c r="N38" s="527">
        <v>1106.9247210906947</v>
      </c>
    </row>
    <row r="39" spans="1:14" x14ac:dyDescent="0.25">
      <c r="A39" s="303" t="s">
        <v>565</v>
      </c>
      <c r="B39" s="525">
        <v>85604.172705199817</v>
      </c>
      <c r="C39" s="526"/>
      <c r="D39" s="525">
        <v>49172.936834294524</v>
      </c>
      <c r="E39" s="525">
        <v>25562.915989054785</v>
      </c>
      <c r="F39" s="525">
        <v>23610.020845249117</v>
      </c>
      <c r="G39" s="526"/>
      <c r="H39" s="525">
        <v>10910.346074259602</v>
      </c>
      <c r="I39" s="525">
        <v>4736.901578163147</v>
      </c>
      <c r="J39" s="525">
        <v>6173.4444960950286</v>
      </c>
      <c r="K39" s="526"/>
      <c r="L39" s="525">
        <v>25520.889796772586</v>
      </c>
      <c r="M39" s="525">
        <v>12320.660930765383</v>
      </c>
      <c r="N39" s="525">
        <v>13200.22886600588</v>
      </c>
    </row>
    <row r="40" spans="1:14" x14ac:dyDescent="0.25">
      <c r="A40" s="302" t="s">
        <v>565</v>
      </c>
      <c r="B40" s="527">
        <v>52500.153906166095</v>
      </c>
      <c r="C40" s="528"/>
      <c r="D40" s="527">
        <v>31651.538769362418</v>
      </c>
      <c r="E40" s="527">
        <v>16369.932699824547</v>
      </c>
      <c r="F40" s="527">
        <v>15281.606069536545</v>
      </c>
      <c r="G40" s="528"/>
      <c r="H40" s="527">
        <v>6477.0384724724545</v>
      </c>
      <c r="I40" s="527">
        <v>2724.1259539664916</v>
      </c>
      <c r="J40" s="527">
        <v>3752.9125185052399</v>
      </c>
      <c r="K40" s="528"/>
      <c r="L40" s="527">
        <v>14371.576664343493</v>
      </c>
      <c r="M40" s="527">
        <v>6964.5851926972164</v>
      </c>
      <c r="N40" s="527">
        <v>7406.9914716449448</v>
      </c>
    </row>
    <row r="41" spans="1:14" x14ac:dyDescent="0.25">
      <c r="A41" s="302" t="s">
        <v>566</v>
      </c>
      <c r="B41" s="527">
        <v>33104.0187991575</v>
      </c>
      <c r="C41" s="528"/>
      <c r="D41" s="527">
        <v>17521.398064941495</v>
      </c>
      <c r="E41" s="527">
        <v>9192.9832892289105</v>
      </c>
      <c r="F41" s="527">
        <v>8328.4147757112551</v>
      </c>
      <c r="G41" s="528"/>
      <c r="H41" s="527">
        <v>4433.3076017857265</v>
      </c>
      <c r="I41" s="527">
        <v>2012.7756241966438</v>
      </c>
      <c r="J41" s="527">
        <v>2420.5319775891785</v>
      </c>
      <c r="K41" s="528"/>
      <c r="L41" s="527">
        <v>11149.313132427756</v>
      </c>
      <c r="M41" s="527">
        <v>5356.0757380668347</v>
      </c>
      <c r="N41" s="527">
        <v>5793.2373943596003</v>
      </c>
    </row>
    <row r="42" spans="1:14" x14ac:dyDescent="0.25">
      <c r="A42" s="303" t="s">
        <v>567</v>
      </c>
      <c r="B42" s="525">
        <v>17951.46276321774</v>
      </c>
      <c r="C42" s="526"/>
      <c r="D42" s="525">
        <v>9598.5250799678452</v>
      </c>
      <c r="E42" s="525">
        <v>4918.7020975588957</v>
      </c>
      <c r="F42" s="525">
        <v>4679.8229824076016</v>
      </c>
      <c r="G42" s="526"/>
      <c r="H42" s="525">
        <v>2333.1814482407367</v>
      </c>
      <c r="I42" s="525">
        <v>1075.6502564728937</v>
      </c>
      <c r="J42" s="525">
        <v>1257.5311917679069</v>
      </c>
      <c r="K42" s="526"/>
      <c r="L42" s="525">
        <v>6019.7562350071639</v>
      </c>
      <c r="M42" s="525">
        <v>2973.1108906210598</v>
      </c>
      <c r="N42" s="525">
        <v>3046.6453443856362</v>
      </c>
    </row>
    <row r="43" spans="1:14" x14ac:dyDescent="0.25">
      <c r="A43" s="302" t="s">
        <v>567</v>
      </c>
      <c r="B43" s="527">
        <v>10491.175895891303</v>
      </c>
      <c r="C43" s="528"/>
      <c r="D43" s="527">
        <v>6304.3742992034004</v>
      </c>
      <c r="E43" s="527">
        <v>3231.8886492139868</v>
      </c>
      <c r="F43" s="527">
        <v>3072.485649988831</v>
      </c>
      <c r="G43" s="528"/>
      <c r="H43" s="527">
        <v>1451.489974038825</v>
      </c>
      <c r="I43" s="527">
        <v>660.86615610636647</v>
      </c>
      <c r="J43" s="527">
        <v>790.62381793246186</v>
      </c>
      <c r="K43" s="528"/>
      <c r="L43" s="527">
        <v>2735.3116226479201</v>
      </c>
      <c r="M43" s="527">
        <v>1362.1275098001352</v>
      </c>
      <c r="N43" s="527">
        <v>1373.1841128478866</v>
      </c>
    </row>
    <row r="44" spans="1:14" x14ac:dyDescent="0.25">
      <c r="A44" s="302" t="s">
        <v>568</v>
      </c>
      <c r="B44" s="527">
        <v>7460.286867325095</v>
      </c>
      <c r="C44" s="526"/>
      <c r="D44" s="527">
        <v>3294.1507807634321</v>
      </c>
      <c r="E44" s="527">
        <v>1686.8134483448393</v>
      </c>
      <c r="F44" s="527">
        <v>1607.3373324187887</v>
      </c>
      <c r="G44" s="526"/>
      <c r="H44" s="527">
        <v>881.69147420196714</v>
      </c>
      <c r="I44" s="527">
        <v>414.78410036651326</v>
      </c>
      <c r="J44" s="527">
        <v>466.90737383544132</v>
      </c>
      <c r="K44" s="526"/>
      <c r="L44" s="527">
        <v>3284.4446123587927</v>
      </c>
      <c r="M44" s="527">
        <v>1610.9833808210763</v>
      </c>
      <c r="N44" s="527">
        <v>1673.4612315379154</v>
      </c>
    </row>
    <row r="45" spans="1:14" x14ac:dyDescent="0.25">
      <c r="A45" s="303" t="s">
        <v>569</v>
      </c>
      <c r="B45" s="313">
        <v>39042.32937637384</v>
      </c>
      <c r="C45" s="528"/>
      <c r="D45" s="313">
        <v>16361.533321693094</v>
      </c>
      <c r="E45" s="313">
        <v>8747.4403325019011</v>
      </c>
      <c r="F45" s="313">
        <v>7614.0929891898741</v>
      </c>
      <c r="G45" s="528"/>
      <c r="H45" s="313">
        <v>4955.3714279086544</v>
      </c>
      <c r="I45" s="313">
        <v>2105.6881268522461</v>
      </c>
      <c r="J45" s="313">
        <v>2849.6833010562809</v>
      </c>
      <c r="K45" s="528"/>
      <c r="L45" s="313">
        <v>17725.424626774238</v>
      </c>
      <c r="M45" s="313">
        <v>8310.1309167432537</v>
      </c>
      <c r="N45" s="313">
        <v>9415.293710029644</v>
      </c>
    </row>
    <row r="46" spans="1:14" x14ac:dyDescent="0.25">
      <c r="A46" s="302" t="s">
        <v>569</v>
      </c>
      <c r="B46" s="306">
        <v>10975.778574442596</v>
      </c>
      <c r="C46" s="528"/>
      <c r="D46" s="306">
        <v>2485.8883938891531</v>
      </c>
      <c r="E46" s="306">
        <v>1340.3921250828382</v>
      </c>
      <c r="F46" s="306">
        <v>1145.4962688063897</v>
      </c>
      <c r="G46" s="528"/>
      <c r="H46" s="306">
        <v>1418.125642242594</v>
      </c>
      <c r="I46" s="306">
        <v>660.0182383167911</v>
      </c>
      <c r="J46" s="306">
        <v>758.10740392580158</v>
      </c>
      <c r="K46" s="528"/>
      <c r="L46" s="306">
        <v>7071.7645383097961</v>
      </c>
      <c r="M46" s="306">
        <v>3372.1255837633043</v>
      </c>
      <c r="N46" s="306">
        <v>3699.6389545456059</v>
      </c>
    </row>
    <row r="47" spans="1:14" x14ac:dyDescent="0.25">
      <c r="A47" s="302" t="s">
        <v>570</v>
      </c>
      <c r="B47" s="306">
        <v>28066.55080193478</v>
      </c>
      <c r="C47" s="526"/>
      <c r="D47" s="306">
        <v>13875.644927803267</v>
      </c>
      <c r="E47" s="306">
        <v>7407.0482074187275</v>
      </c>
      <c r="F47" s="306">
        <v>6468.5967203832051</v>
      </c>
      <c r="G47" s="526"/>
      <c r="H47" s="306">
        <v>3537.2457856658771</v>
      </c>
      <c r="I47" s="306">
        <v>1445.6698885354797</v>
      </c>
      <c r="J47" s="306">
        <v>2091.5758971305659</v>
      </c>
      <c r="K47" s="526"/>
      <c r="L47" s="306">
        <v>10653.660088463123</v>
      </c>
      <c r="M47" s="306">
        <v>4938.0053329789216</v>
      </c>
      <c r="N47" s="306">
        <v>5715.6547554828639</v>
      </c>
    </row>
    <row r="48" spans="1:14" x14ac:dyDescent="0.25">
      <c r="A48" s="303" t="s">
        <v>571</v>
      </c>
      <c r="B48" s="313">
        <v>40366.673401656117</v>
      </c>
      <c r="C48" s="528"/>
      <c r="D48" s="313">
        <v>16384.445814914947</v>
      </c>
      <c r="E48" s="313">
        <v>8647.7413687124426</v>
      </c>
      <c r="F48" s="313">
        <v>7736.7044462011681</v>
      </c>
      <c r="G48" s="528"/>
      <c r="H48" s="313">
        <v>5422.8866850347731</v>
      </c>
      <c r="I48" s="313">
        <v>2554.1090139561211</v>
      </c>
      <c r="J48" s="313">
        <v>2868.7776710783614</v>
      </c>
      <c r="K48" s="528"/>
      <c r="L48" s="313">
        <v>18559.340901709624</v>
      </c>
      <c r="M48" s="313">
        <v>9064.1171895622756</v>
      </c>
      <c r="N48" s="313">
        <v>9495.2237121460166</v>
      </c>
    </row>
    <row r="49" spans="1:14" x14ac:dyDescent="0.25">
      <c r="A49" s="302" t="s">
        <v>571</v>
      </c>
      <c r="B49" s="306">
        <v>26183.24479053649</v>
      </c>
      <c r="C49" s="526"/>
      <c r="D49" s="306">
        <v>12325.724122171219</v>
      </c>
      <c r="E49" s="306">
        <v>6481.7724922343514</v>
      </c>
      <c r="F49" s="306">
        <v>5843.9516299355237</v>
      </c>
      <c r="G49" s="526"/>
      <c r="H49" s="306">
        <v>3539.8444073322821</v>
      </c>
      <c r="I49" s="306">
        <v>1655.0252429457303</v>
      </c>
      <c r="J49" s="306">
        <v>1884.8191643867394</v>
      </c>
      <c r="K49" s="526"/>
      <c r="L49" s="306">
        <v>10317.676261030469</v>
      </c>
      <c r="M49" s="306">
        <v>4913.3016103275595</v>
      </c>
      <c r="N49" s="306">
        <v>5404.3746507015858</v>
      </c>
    </row>
    <row r="50" spans="1:14" x14ac:dyDescent="0.25">
      <c r="A50" s="302" t="s">
        <v>572</v>
      </c>
      <c r="B50" s="306">
        <v>14183.428611124256</v>
      </c>
      <c r="C50" s="528"/>
      <c r="D50" s="306">
        <v>4058.7216927424101</v>
      </c>
      <c r="E50" s="306">
        <v>2165.9688764775287</v>
      </c>
      <c r="F50" s="306">
        <v>1892.7528162651793</v>
      </c>
      <c r="G50" s="528"/>
      <c r="H50" s="306">
        <v>1883.0422777021845</v>
      </c>
      <c r="I50" s="306">
        <v>899.08377101046767</v>
      </c>
      <c r="J50" s="306">
        <v>983.95850669174285</v>
      </c>
      <c r="K50" s="528"/>
      <c r="L50" s="306">
        <v>8241.6646406778218</v>
      </c>
      <c r="M50" s="306">
        <v>4150.8155792333928</v>
      </c>
      <c r="N50" s="306">
        <v>4090.8490614430984</v>
      </c>
    </row>
    <row r="51" spans="1:14" x14ac:dyDescent="0.25">
      <c r="A51" s="303" t="s">
        <v>573</v>
      </c>
      <c r="B51" s="313">
        <v>29241.686170506135</v>
      </c>
      <c r="C51" s="528"/>
      <c r="D51" s="313">
        <v>9187.5067371854875</v>
      </c>
      <c r="E51" s="313">
        <v>4858.1420392230129</v>
      </c>
      <c r="F51" s="313">
        <v>4329.3646979611613</v>
      </c>
      <c r="G51" s="528"/>
      <c r="H51" s="313">
        <v>3363.4805496334029</v>
      </c>
      <c r="I51" s="313">
        <v>1562.6963082490693</v>
      </c>
      <c r="J51" s="313">
        <v>1800.7842413845028</v>
      </c>
      <c r="K51" s="528"/>
      <c r="L51" s="313">
        <v>16690.698883684792</v>
      </c>
      <c r="M51" s="313">
        <v>8170.746886276811</v>
      </c>
      <c r="N51" s="313">
        <v>8519.9519974066534</v>
      </c>
    </row>
    <row r="52" spans="1:14" x14ac:dyDescent="0.25">
      <c r="A52" s="302" t="s">
        <v>573</v>
      </c>
      <c r="B52" s="306">
        <v>17797.544421146482</v>
      </c>
      <c r="C52" s="526"/>
      <c r="D52" s="306">
        <v>6600.7391521844538</v>
      </c>
      <c r="E52" s="306">
        <v>3468.494598461521</v>
      </c>
      <c r="F52" s="306">
        <v>3132.2445537222638</v>
      </c>
      <c r="G52" s="526"/>
      <c r="H52" s="306">
        <v>2057.2046641511747</v>
      </c>
      <c r="I52" s="306">
        <v>911.31249626942952</v>
      </c>
      <c r="J52" s="306">
        <v>1145.8921678817776</v>
      </c>
      <c r="K52" s="526"/>
      <c r="L52" s="306">
        <v>9139.6006048089348</v>
      </c>
      <c r="M52" s="306">
        <v>4448.7160330589104</v>
      </c>
      <c r="N52" s="306">
        <v>4690.8845717486947</v>
      </c>
    </row>
    <row r="53" spans="1:14" x14ac:dyDescent="0.25">
      <c r="A53" s="302" t="s">
        <v>574</v>
      </c>
      <c r="B53" s="306">
        <v>11444.14174935831</v>
      </c>
      <c r="C53" s="528"/>
      <c r="D53" s="306">
        <v>2586.7675850003134</v>
      </c>
      <c r="E53" s="306">
        <v>1389.6474407614003</v>
      </c>
      <c r="F53" s="306">
        <v>1197.1201442389984</v>
      </c>
      <c r="G53" s="528"/>
      <c r="H53" s="306">
        <v>1306.2758854823976</v>
      </c>
      <c r="I53" s="306">
        <v>651.38381197965293</v>
      </c>
      <c r="J53" s="306">
        <v>654.89207350274364</v>
      </c>
      <c r="K53" s="528"/>
      <c r="L53" s="306">
        <v>7551.0982788745232</v>
      </c>
      <c r="M53" s="306">
        <v>3722.0308532167187</v>
      </c>
      <c r="N53" s="306">
        <v>3829.067425656729</v>
      </c>
    </row>
    <row r="54" spans="1:14" x14ac:dyDescent="0.25">
      <c r="A54" s="303" t="s">
        <v>575</v>
      </c>
      <c r="B54" s="313">
        <v>20626.281035890992</v>
      </c>
      <c r="C54" s="526"/>
      <c r="D54" s="313">
        <v>10137.353374435366</v>
      </c>
      <c r="E54" s="313">
        <v>5213.7296073007274</v>
      </c>
      <c r="F54" s="313">
        <v>4923.6237671333138</v>
      </c>
      <c r="G54" s="526"/>
      <c r="H54" s="313">
        <v>2814.4286110279199</v>
      </c>
      <c r="I54" s="313">
        <v>1232.5144886226622</v>
      </c>
      <c r="J54" s="313">
        <v>1581.9141224053703</v>
      </c>
      <c r="K54" s="526"/>
      <c r="L54" s="313">
        <v>7674.4990504254956</v>
      </c>
      <c r="M54" s="313">
        <v>3721.5962960647266</v>
      </c>
      <c r="N54" s="313">
        <v>3952.9027543596371</v>
      </c>
    </row>
    <row r="55" spans="1:14" x14ac:dyDescent="0.25">
      <c r="A55" s="302" t="s">
        <v>575</v>
      </c>
      <c r="B55" s="306">
        <v>20626.281035890992</v>
      </c>
      <c r="C55" s="528"/>
      <c r="D55" s="306">
        <v>10137.353374435366</v>
      </c>
      <c r="E55" s="306">
        <v>5213.7296073007274</v>
      </c>
      <c r="F55" s="306">
        <v>4923.6237671333138</v>
      </c>
      <c r="G55" s="528"/>
      <c r="H55" s="306">
        <v>2814.4286110279199</v>
      </c>
      <c r="I55" s="306">
        <v>1232.5144886226622</v>
      </c>
      <c r="J55" s="306">
        <v>1581.9141224053703</v>
      </c>
      <c r="K55" s="528"/>
      <c r="L55" s="306">
        <v>7674.4990504254956</v>
      </c>
      <c r="M55" s="306">
        <v>3721.5962960647266</v>
      </c>
      <c r="N55" s="306">
        <v>3952.9027543596371</v>
      </c>
    </row>
    <row r="56" spans="1:14" x14ac:dyDescent="0.25">
      <c r="A56" s="303" t="s">
        <v>576</v>
      </c>
      <c r="B56" s="313">
        <v>18696.00721746276</v>
      </c>
      <c r="C56" s="528"/>
      <c r="D56" s="313">
        <v>10386.908152439</v>
      </c>
      <c r="E56" s="313">
        <v>5352.9827046574364</v>
      </c>
      <c r="F56" s="313">
        <v>5033.9254477802315</v>
      </c>
      <c r="G56" s="528"/>
      <c r="H56" s="313">
        <v>2396.4118228967482</v>
      </c>
      <c r="I56" s="313">
        <v>1080.0033169683406</v>
      </c>
      <c r="J56" s="313">
        <v>1316.4085059284837</v>
      </c>
      <c r="K56" s="528"/>
      <c r="L56" s="313">
        <v>5912.6872421249418</v>
      </c>
      <c r="M56" s="313">
        <v>2891.7444164628923</v>
      </c>
      <c r="N56" s="313">
        <v>3020.942825661647</v>
      </c>
    </row>
    <row r="57" spans="1:14" x14ac:dyDescent="0.25">
      <c r="A57" s="302" t="s">
        <v>576</v>
      </c>
      <c r="B57" s="306">
        <v>18696.00721746276</v>
      </c>
      <c r="C57" s="526"/>
      <c r="D57" s="306">
        <v>10386.908152439</v>
      </c>
      <c r="E57" s="306">
        <v>5352.9827046574364</v>
      </c>
      <c r="F57" s="306">
        <v>5033.9254477802315</v>
      </c>
      <c r="G57" s="526"/>
      <c r="H57" s="306">
        <v>2396.4118228967482</v>
      </c>
      <c r="I57" s="306">
        <v>1080.0033169683406</v>
      </c>
      <c r="J57" s="306">
        <v>1316.4085059284837</v>
      </c>
      <c r="K57" s="526"/>
      <c r="L57" s="306">
        <v>5912.6872421249418</v>
      </c>
      <c r="M57" s="306">
        <v>2891.7444164628923</v>
      </c>
      <c r="N57" s="306">
        <v>3020.942825661647</v>
      </c>
    </row>
    <row r="58" spans="1:14" x14ac:dyDescent="0.25">
      <c r="A58" s="303" t="s">
        <v>577</v>
      </c>
      <c r="B58" s="313">
        <v>23438.818672552628</v>
      </c>
      <c r="C58" s="528"/>
      <c r="D58" s="313">
        <v>10516.550475241433</v>
      </c>
      <c r="E58" s="313">
        <v>5585.0055314972496</v>
      </c>
      <c r="F58" s="313">
        <v>4931.544943742856</v>
      </c>
      <c r="G58" s="528"/>
      <c r="H58" s="313">
        <v>2856.521511670559</v>
      </c>
      <c r="I58" s="313">
        <v>1350.7859765423318</v>
      </c>
      <c r="J58" s="313">
        <v>1505.7355351283441</v>
      </c>
      <c r="K58" s="528"/>
      <c r="L58" s="313">
        <v>10065.746685638373</v>
      </c>
      <c r="M58" s="313">
        <v>4715.4374161169972</v>
      </c>
      <c r="N58" s="313">
        <v>5350.3092695200503</v>
      </c>
    </row>
    <row r="59" spans="1:14" x14ac:dyDescent="0.25">
      <c r="A59" s="302" t="s">
        <v>577</v>
      </c>
      <c r="B59" s="306">
        <v>14583.112909624335</v>
      </c>
      <c r="C59" s="526"/>
      <c r="D59" s="306">
        <v>6870.2281128892064</v>
      </c>
      <c r="E59" s="306">
        <v>3584.8595179279646</v>
      </c>
      <c r="F59" s="306">
        <v>3285.3685949604569</v>
      </c>
      <c r="G59" s="526"/>
      <c r="H59" s="306">
        <v>1886.2880568707399</v>
      </c>
      <c r="I59" s="306">
        <v>881.82614226394594</v>
      </c>
      <c r="J59" s="306">
        <v>1004.4619146068295</v>
      </c>
      <c r="K59" s="526"/>
      <c r="L59" s="306">
        <v>5826.5967398625171</v>
      </c>
      <c r="M59" s="306">
        <v>2701.6555068722141</v>
      </c>
      <c r="N59" s="306">
        <v>3124.9412329899337</v>
      </c>
    </row>
    <row r="60" spans="1:14" x14ac:dyDescent="0.25">
      <c r="A60" s="302" t="s">
        <v>578</v>
      </c>
      <c r="B60" s="306">
        <v>8855.7057629269475</v>
      </c>
      <c r="C60" s="528"/>
      <c r="D60" s="306">
        <v>3646.322362351078</v>
      </c>
      <c r="E60" s="306">
        <v>2000.1460135689988</v>
      </c>
      <c r="F60" s="306">
        <v>1646.1763487823368</v>
      </c>
      <c r="G60" s="528"/>
      <c r="H60" s="306">
        <v>970.23345479993486</v>
      </c>
      <c r="I60" s="306">
        <v>468.95983427839144</v>
      </c>
      <c r="J60" s="306">
        <v>501.27362052153177</v>
      </c>
      <c r="K60" s="528"/>
      <c r="L60" s="306">
        <v>4239.1499457745276</v>
      </c>
      <c r="M60" s="306">
        <v>2013.7819092448631</v>
      </c>
      <c r="N60" s="306">
        <v>2225.3680365299351</v>
      </c>
    </row>
  </sheetData>
  <mergeCells count="7">
    <mergeCell ref="A1:N1"/>
    <mergeCell ref="A2:A4"/>
    <mergeCell ref="B2:B4"/>
    <mergeCell ref="D2:N2"/>
    <mergeCell ref="D3:F3"/>
    <mergeCell ref="H3:J3"/>
    <mergeCell ref="L3:N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60"/>
  <sheetViews>
    <sheetView zoomScale="120" zoomScaleNormal="120" workbookViewId="0">
      <selection activeCell="A2" sqref="A2:A4"/>
    </sheetView>
  </sheetViews>
  <sheetFormatPr defaultRowHeight="15" x14ac:dyDescent="0.25"/>
  <cols>
    <col min="1" max="1" width="17.85546875" style="1" customWidth="1"/>
    <col min="2" max="16384" width="9.140625" style="1"/>
  </cols>
  <sheetData>
    <row r="1" spans="1:13" ht="27.75" customHeight="1" x14ac:dyDescent="0.25">
      <c r="A1" s="710" t="s">
        <v>281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</row>
    <row r="2" spans="1:13" x14ac:dyDescent="0.25">
      <c r="A2" s="711" t="s">
        <v>534</v>
      </c>
      <c r="B2" s="714" t="s">
        <v>282</v>
      </c>
      <c r="C2" s="718" t="s">
        <v>593</v>
      </c>
      <c r="D2" s="718"/>
      <c r="E2" s="718"/>
      <c r="F2" s="718"/>
      <c r="G2" s="718"/>
      <c r="H2" s="718"/>
      <c r="I2" s="718"/>
      <c r="J2" s="718"/>
      <c r="K2" s="718"/>
      <c r="L2" s="718"/>
      <c r="M2" s="718"/>
    </row>
    <row r="3" spans="1:13" x14ac:dyDescent="0.25">
      <c r="A3" s="712"/>
      <c r="B3" s="715"/>
      <c r="C3" s="717" t="s">
        <v>264</v>
      </c>
      <c r="D3" s="717"/>
      <c r="E3" s="717"/>
      <c r="F3" s="600"/>
      <c r="G3" s="717" t="s">
        <v>265</v>
      </c>
      <c r="H3" s="717"/>
      <c r="I3" s="717"/>
      <c r="J3" s="600"/>
      <c r="K3" s="717" t="s">
        <v>266</v>
      </c>
      <c r="L3" s="717"/>
      <c r="M3" s="717"/>
    </row>
    <row r="4" spans="1:13" x14ac:dyDescent="0.25">
      <c r="A4" s="713"/>
      <c r="B4" s="716"/>
      <c r="C4" s="601" t="s">
        <v>2</v>
      </c>
      <c r="D4" s="601" t="s">
        <v>3</v>
      </c>
      <c r="E4" s="601" t="s">
        <v>4</v>
      </c>
      <c r="F4" s="602"/>
      <c r="G4" s="601" t="s">
        <v>2</v>
      </c>
      <c r="H4" s="601" t="s">
        <v>3</v>
      </c>
      <c r="I4" s="601" t="s">
        <v>4</v>
      </c>
      <c r="J4" s="602"/>
      <c r="K4" s="601" t="s">
        <v>2</v>
      </c>
      <c r="L4" s="601" t="s">
        <v>3</v>
      </c>
      <c r="M4" s="601" t="s">
        <v>4</v>
      </c>
    </row>
    <row r="5" spans="1:13" x14ac:dyDescent="0.25">
      <c r="A5" s="310" t="s">
        <v>546</v>
      </c>
      <c r="B5" s="407">
        <v>546125.87098736758</v>
      </c>
      <c r="C5" s="407">
        <v>342989.61118565727</v>
      </c>
      <c r="D5" s="407">
        <v>171322.34964062471</v>
      </c>
      <c r="E5" s="407">
        <v>171667.26154585232</v>
      </c>
      <c r="F5" s="407"/>
      <c r="G5" s="407">
        <v>32930.660762412168</v>
      </c>
      <c r="H5" s="407">
        <v>16520.943212829738</v>
      </c>
      <c r="I5" s="407">
        <v>16409.717549581164</v>
      </c>
      <c r="J5" s="407"/>
      <c r="K5" s="407">
        <v>170205.59904193989</v>
      </c>
      <c r="L5" s="407">
        <v>84780.919192438087</v>
      </c>
      <c r="M5" s="407">
        <v>85424.679849418084</v>
      </c>
    </row>
    <row r="6" spans="1:13" x14ac:dyDescent="0.25">
      <c r="A6" s="118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</row>
    <row r="7" spans="1:13" x14ac:dyDescent="0.25">
      <c r="A7" s="310" t="s">
        <v>138</v>
      </c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</row>
    <row r="8" spans="1:13" x14ac:dyDescent="0.25">
      <c r="A8" s="119" t="s">
        <v>6</v>
      </c>
      <c r="B8" s="408">
        <v>260128.73905012381</v>
      </c>
      <c r="C8" s="408">
        <v>204009.21273734135</v>
      </c>
      <c r="D8" s="408">
        <v>101168.16691095509</v>
      </c>
      <c r="E8" s="408">
        <v>102841.04582586471</v>
      </c>
      <c r="F8" s="408"/>
      <c r="G8" s="408">
        <v>13372.919895430727</v>
      </c>
      <c r="H8" s="408">
        <v>6666.7988456253352</v>
      </c>
      <c r="I8" s="408">
        <v>6706.1210498041237</v>
      </c>
      <c r="J8" s="408"/>
      <c r="K8" s="408">
        <v>42746.606416985749</v>
      </c>
      <c r="L8" s="408">
        <v>21459.812057685576</v>
      </c>
      <c r="M8" s="408">
        <v>21286.794359298907</v>
      </c>
    </row>
    <row r="9" spans="1:13" x14ac:dyDescent="0.25">
      <c r="A9" s="119" t="s">
        <v>7</v>
      </c>
      <c r="B9" s="408">
        <v>285997.13194157643</v>
      </c>
      <c r="C9" s="408">
        <v>138980.39844913568</v>
      </c>
      <c r="D9" s="408">
        <v>70154.182729571447</v>
      </c>
      <c r="E9" s="408">
        <v>68826.21571988496</v>
      </c>
      <c r="F9" s="408"/>
      <c r="G9" s="408">
        <v>19557.740866980177</v>
      </c>
      <c r="H9" s="408">
        <v>9854.1443672031364</v>
      </c>
      <c r="I9" s="408">
        <v>9703.5964997757746</v>
      </c>
      <c r="J9" s="408"/>
      <c r="K9" s="408">
        <v>127458.99262472283</v>
      </c>
      <c r="L9" s="408">
        <v>63321.107134875871</v>
      </c>
      <c r="M9" s="408">
        <v>64137.885490246706</v>
      </c>
    </row>
    <row r="10" spans="1:13" x14ac:dyDescent="0.25">
      <c r="A10" s="310" t="s">
        <v>345</v>
      </c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</row>
    <row r="11" spans="1:13" x14ac:dyDescent="0.25">
      <c r="A11" s="300" t="s">
        <v>547</v>
      </c>
      <c r="B11" s="525">
        <v>49975.151036595045</v>
      </c>
      <c r="C11" s="525">
        <v>28381.643484700322</v>
      </c>
      <c r="D11" s="525">
        <v>14057.126248141647</v>
      </c>
      <c r="E11" s="525">
        <v>14324.517236557409</v>
      </c>
      <c r="F11" s="525"/>
      <c r="G11" s="525">
        <v>2959.2767373400202</v>
      </c>
      <c r="H11" s="525">
        <v>1544.8008784520694</v>
      </c>
      <c r="I11" s="525">
        <v>1414.4758588881109</v>
      </c>
      <c r="J11" s="525"/>
      <c r="K11" s="525">
        <v>18634.230814552629</v>
      </c>
      <c r="L11" s="525">
        <v>9332.8442889471971</v>
      </c>
      <c r="M11" s="525">
        <v>9301.3865256041663</v>
      </c>
    </row>
    <row r="12" spans="1:13" x14ac:dyDescent="0.25">
      <c r="A12" s="301" t="s">
        <v>547</v>
      </c>
      <c r="B12" s="527">
        <v>27489.591195615805</v>
      </c>
      <c r="C12" s="527">
        <v>20757.62984020721</v>
      </c>
      <c r="D12" s="527">
        <v>10119.288372522968</v>
      </c>
      <c r="E12" s="527">
        <v>10638.341467682976</v>
      </c>
      <c r="F12" s="527"/>
      <c r="G12" s="527">
        <v>1229.0997534738597</v>
      </c>
      <c r="H12" s="527">
        <v>648.25462317587244</v>
      </c>
      <c r="I12" s="527">
        <v>580.8451302979629</v>
      </c>
      <c r="J12" s="527"/>
      <c r="K12" s="527">
        <v>5502.8616019331948</v>
      </c>
      <c r="L12" s="527">
        <v>2775.0241234737714</v>
      </c>
      <c r="M12" s="527">
        <v>2727.8374784592443</v>
      </c>
    </row>
    <row r="13" spans="1:13" x14ac:dyDescent="0.25">
      <c r="A13" s="302" t="s">
        <v>548</v>
      </c>
      <c r="B13" s="527">
        <v>10850.681370248434</v>
      </c>
      <c r="C13" s="527">
        <v>2691.8857489243665</v>
      </c>
      <c r="D13" s="527">
        <v>1407.73490960032</v>
      </c>
      <c r="E13" s="527">
        <v>1284.1508393241525</v>
      </c>
      <c r="F13" s="527"/>
      <c r="G13" s="527">
        <v>766.22123571221414</v>
      </c>
      <c r="H13" s="527">
        <v>406.70394036336859</v>
      </c>
      <c r="I13" s="527">
        <v>359.5172953488343</v>
      </c>
      <c r="J13" s="527"/>
      <c r="K13" s="527">
        <v>7392.5743856109748</v>
      </c>
      <c r="L13" s="527">
        <v>3771.5611265186658</v>
      </c>
      <c r="M13" s="527">
        <v>3621.0132590913649</v>
      </c>
    </row>
    <row r="14" spans="1:13" x14ac:dyDescent="0.25">
      <c r="A14" s="302" t="s">
        <v>549</v>
      </c>
      <c r="B14" s="527">
        <v>11634.878470728274</v>
      </c>
      <c r="C14" s="527">
        <v>4932.1278955667785</v>
      </c>
      <c r="D14" s="527">
        <v>2530.1029660174163</v>
      </c>
      <c r="E14" s="527">
        <v>2402.0249295494141</v>
      </c>
      <c r="F14" s="527"/>
      <c r="G14" s="527">
        <v>963.95574815408213</v>
      </c>
      <c r="H14" s="527">
        <v>489.84231491278615</v>
      </c>
      <c r="I14" s="527">
        <v>474.11343324127472</v>
      </c>
      <c r="J14" s="527"/>
      <c r="K14" s="527">
        <v>5738.794827005926</v>
      </c>
      <c r="L14" s="527">
        <v>2786.2590389534207</v>
      </c>
      <c r="M14" s="527">
        <v>2952.5357880522306</v>
      </c>
    </row>
    <row r="15" spans="1:13" x14ac:dyDescent="0.25">
      <c r="A15" s="303" t="s">
        <v>546</v>
      </c>
      <c r="B15" s="525">
        <v>162014.22216567121</v>
      </c>
      <c r="C15" s="525">
        <v>130977.76815292763</v>
      </c>
      <c r="D15" s="525">
        <v>65052.407610290531</v>
      </c>
      <c r="E15" s="525">
        <v>65925.360543057119</v>
      </c>
      <c r="F15" s="525"/>
      <c r="G15" s="525">
        <v>8282.3796915995608</v>
      </c>
      <c r="H15" s="525">
        <v>4113.1025571000118</v>
      </c>
      <c r="I15" s="525">
        <v>4169.2771344982812</v>
      </c>
      <c r="J15" s="525"/>
      <c r="K15" s="525">
        <v>22754.074320941701</v>
      </c>
      <c r="L15" s="525">
        <v>11310.189413366277</v>
      </c>
      <c r="M15" s="525">
        <v>11443.884907574158</v>
      </c>
    </row>
    <row r="16" spans="1:13" x14ac:dyDescent="0.25">
      <c r="A16" s="302" t="s">
        <v>546</v>
      </c>
      <c r="B16" s="527">
        <v>146906.63132008282</v>
      </c>
      <c r="C16" s="527">
        <v>121697.72796679364</v>
      </c>
      <c r="D16" s="527">
        <v>60418.004974933312</v>
      </c>
      <c r="E16" s="527">
        <v>61279.722992222763</v>
      </c>
      <c r="F16" s="527"/>
      <c r="G16" s="527">
        <v>7280.2252308144361</v>
      </c>
      <c r="H16" s="527">
        <v>3621.0132590913649</v>
      </c>
      <c r="I16" s="527">
        <v>3659.2119717221726</v>
      </c>
      <c r="J16" s="527"/>
      <c r="K16" s="527">
        <v>17928.678122430367</v>
      </c>
      <c r="L16" s="527">
        <v>8931.7578063235542</v>
      </c>
      <c r="M16" s="527">
        <v>8996.9203161055466</v>
      </c>
    </row>
    <row r="17" spans="1:13" x14ac:dyDescent="0.25">
      <c r="A17" s="302" t="s">
        <v>550</v>
      </c>
      <c r="B17" s="527">
        <v>15107.590845489283</v>
      </c>
      <c r="C17" s="527">
        <v>9280.040186192824</v>
      </c>
      <c r="D17" s="527">
        <v>4634.4026353559511</v>
      </c>
      <c r="E17" s="527">
        <v>4645.637550835605</v>
      </c>
      <c r="F17" s="527"/>
      <c r="G17" s="527">
        <v>1002.1544607848975</v>
      </c>
      <c r="H17" s="527">
        <v>492.08929800871636</v>
      </c>
      <c r="I17" s="527">
        <v>510.06516277615799</v>
      </c>
      <c r="J17" s="527"/>
      <c r="K17" s="527">
        <v>4825.3961985100668</v>
      </c>
      <c r="L17" s="527">
        <v>2378.4316070421505</v>
      </c>
      <c r="M17" s="527">
        <v>2446.9645914680113</v>
      </c>
    </row>
    <row r="18" spans="1:13" x14ac:dyDescent="0.25">
      <c r="A18" s="303" t="s">
        <v>551</v>
      </c>
      <c r="B18" s="525">
        <v>16764.740878738226</v>
      </c>
      <c r="C18" s="525">
        <v>9124.9983525736006</v>
      </c>
      <c r="D18" s="525">
        <v>4615.3032790405396</v>
      </c>
      <c r="E18" s="525">
        <v>4509.6950735317932</v>
      </c>
      <c r="F18" s="525"/>
      <c r="G18" s="525">
        <v>984.17859601745499</v>
      </c>
      <c r="H18" s="525">
        <v>515.68262051598367</v>
      </c>
      <c r="I18" s="525">
        <v>468.49597550144921</v>
      </c>
      <c r="J18" s="525"/>
      <c r="K18" s="525">
        <v>6655.5639301456813</v>
      </c>
      <c r="L18" s="525">
        <v>3325.5349819765879</v>
      </c>
      <c r="M18" s="525">
        <v>3330.0289481684476</v>
      </c>
    </row>
    <row r="19" spans="1:13" x14ac:dyDescent="0.25">
      <c r="A19" s="302" t="s">
        <v>551</v>
      </c>
      <c r="B19" s="527">
        <v>11783.179355059705</v>
      </c>
      <c r="C19" s="527">
        <v>7056.6504127693242</v>
      </c>
      <c r="D19" s="527">
        <v>3595.1729534881715</v>
      </c>
      <c r="E19" s="527">
        <v>3461.4774592803446</v>
      </c>
      <c r="F19" s="527"/>
      <c r="G19" s="527">
        <v>739.25743856105032</v>
      </c>
      <c r="H19" s="527">
        <v>377.49316011627593</v>
      </c>
      <c r="I19" s="527">
        <v>361.7642784447645</v>
      </c>
      <c r="J19" s="527"/>
      <c r="K19" s="527">
        <v>3987.2715037279327</v>
      </c>
      <c r="L19" s="527">
        <v>2025.6552609811574</v>
      </c>
      <c r="M19" s="527">
        <v>1961.6162427471434</v>
      </c>
    </row>
    <row r="20" spans="1:13" x14ac:dyDescent="0.25">
      <c r="A20" s="302" t="s">
        <v>552</v>
      </c>
      <c r="B20" s="527">
        <v>4981.5615236772555</v>
      </c>
      <c r="C20" s="527">
        <v>2068.3479398038294</v>
      </c>
      <c r="D20" s="527">
        <v>1020.1303255523401</v>
      </c>
      <c r="E20" s="527">
        <v>1048.2176142514691</v>
      </c>
      <c r="F20" s="527"/>
      <c r="G20" s="527">
        <v>244.92115745639387</v>
      </c>
      <c r="H20" s="527">
        <v>138.18946039970916</v>
      </c>
      <c r="I20" s="527">
        <v>106.73169705668603</v>
      </c>
      <c r="J20" s="527"/>
      <c r="K20" s="527">
        <v>2668.2924264171029</v>
      </c>
      <c r="L20" s="527">
        <v>1299.8797209956647</v>
      </c>
      <c r="M20" s="527">
        <v>1368.4127054215394</v>
      </c>
    </row>
    <row r="21" spans="1:13" x14ac:dyDescent="0.25">
      <c r="A21" s="303" t="s">
        <v>553</v>
      </c>
      <c r="B21" s="525">
        <v>55201.633717730023</v>
      </c>
      <c r="C21" s="525">
        <v>41432.121305866247</v>
      </c>
      <c r="D21" s="525">
        <v>20590.229599560367</v>
      </c>
      <c r="E21" s="525">
        <v>20841.891706304614</v>
      </c>
      <c r="F21" s="525"/>
      <c r="G21" s="525">
        <v>2785.1355474054558</v>
      </c>
      <c r="H21" s="525">
        <v>1359.4247730378181</v>
      </c>
      <c r="I21" s="525">
        <v>1425.7107743677625</v>
      </c>
      <c r="J21" s="525"/>
      <c r="K21" s="525">
        <v>10984.376864456315</v>
      </c>
      <c r="L21" s="525">
        <v>5518.5904836047102</v>
      </c>
      <c r="M21" s="525">
        <v>5465.7863808503371</v>
      </c>
    </row>
    <row r="22" spans="1:13" x14ac:dyDescent="0.25">
      <c r="A22" s="302" t="s">
        <v>553</v>
      </c>
      <c r="B22" s="527">
        <v>55201.633717730023</v>
      </c>
      <c r="C22" s="527">
        <v>41432.121305866247</v>
      </c>
      <c r="D22" s="527">
        <v>20590.229599560367</v>
      </c>
      <c r="E22" s="527">
        <v>20841.891706304614</v>
      </c>
      <c r="F22" s="527"/>
      <c r="G22" s="527">
        <v>2785.1355474054558</v>
      </c>
      <c r="H22" s="527">
        <v>1359.4247730378181</v>
      </c>
      <c r="I22" s="527">
        <v>1425.7107743677625</v>
      </c>
      <c r="J22" s="527"/>
      <c r="K22" s="527">
        <v>10984.376864456315</v>
      </c>
      <c r="L22" s="527">
        <v>5518.5904836047102</v>
      </c>
      <c r="M22" s="527">
        <v>5465.7863808503371</v>
      </c>
    </row>
    <row r="23" spans="1:13" x14ac:dyDescent="0.25">
      <c r="A23" s="303" t="s">
        <v>554</v>
      </c>
      <c r="B23" s="525">
        <v>12597.71072733461</v>
      </c>
      <c r="C23" s="525">
        <v>8450.9034237943688</v>
      </c>
      <c r="D23" s="525">
        <v>4131.078421867458</v>
      </c>
      <c r="E23" s="525">
        <v>4319.8250019256429</v>
      </c>
      <c r="F23" s="525"/>
      <c r="G23" s="525">
        <v>743.75140475291096</v>
      </c>
      <c r="H23" s="525">
        <v>376.36966856831083</v>
      </c>
      <c r="I23" s="525">
        <v>367.38173618459001</v>
      </c>
      <c r="J23" s="525"/>
      <c r="K23" s="525">
        <v>3403.0558987861682</v>
      </c>
      <c r="L23" s="525">
        <v>1703.2131867151568</v>
      </c>
      <c r="M23" s="525">
        <v>1699.8427120712613</v>
      </c>
    </row>
    <row r="24" spans="1:13" x14ac:dyDescent="0.25">
      <c r="A24" s="302" t="s">
        <v>554</v>
      </c>
      <c r="B24" s="527">
        <v>9245.211948205897</v>
      </c>
      <c r="C24" s="527">
        <v>6163.474632136842</v>
      </c>
      <c r="D24" s="527">
        <v>3000.8459246147227</v>
      </c>
      <c r="E24" s="527">
        <v>3162.6287075216728</v>
      </c>
      <c r="F24" s="527"/>
      <c r="G24" s="527">
        <v>549.38736695493844</v>
      </c>
      <c r="H24" s="527">
        <v>289.86081937499796</v>
      </c>
      <c r="I24" s="527">
        <v>259.5265475799402</v>
      </c>
      <c r="J24" s="527"/>
      <c r="K24" s="527">
        <v>2532.3499491133462</v>
      </c>
      <c r="L24" s="527">
        <v>1276.2863984883963</v>
      </c>
      <c r="M24" s="527">
        <v>1256.0635506250235</v>
      </c>
    </row>
    <row r="25" spans="1:13" x14ac:dyDescent="0.25">
      <c r="A25" s="302" t="s">
        <v>555</v>
      </c>
      <c r="B25" s="527">
        <v>3352.4987791277463</v>
      </c>
      <c r="C25" s="527">
        <v>2287.4287916569911</v>
      </c>
      <c r="D25" s="527">
        <v>1130.2324972529257</v>
      </c>
      <c r="E25" s="527">
        <v>1157.1962944040895</v>
      </c>
      <c r="F25" s="527"/>
      <c r="G25" s="527">
        <v>194.36403779796427</v>
      </c>
      <c r="H25" s="527">
        <v>86.508849193313935</v>
      </c>
      <c r="I25" s="527">
        <v>107.85518860465115</v>
      </c>
      <c r="J25" s="527"/>
      <c r="K25" s="527">
        <v>870.70594967297393</v>
      </c>
      <c r="L25" s="527">
        <v>426.92678822674043</v>
      </c>
      <c r="M25" s="527">
        <v>443.77916144621696</v>
      </c>
    </row>
    <row r="26" spans="1:13" x14ac:dyDescent="0.25">
      <c r="A26" s="303" t="s">
        <v>556</v>
      </c>
      <c r="B26" s="525">
        <v>31690.326093458385</v>
      </c>
      <c r="C26" s="525">
        <v>14441.360357545809</v>
      </c>
      <c r="D26" s="525">
        <v>7357.7461476240478</v>
      </c>
      <c r="E26" s="525">
        <v>7083.6142099204935</v>
      </c>
      <c r="F26" s="525"/>
      <c r="G26" s="525">
        <v>2407.6423872892387</v>
      </c>
      <c r="H26" s="525">
        <v>1226.8527703779293</v>
      </c>
      <c r="I26" s="525">
        <v>1180.7896169113578</v>
      </c>
      <c r="J26" s="525"/>
      <c r="K26" s="525">
        <v>14841.323348621487</v>
      </c>
      <c r="L26" s="525">
        <v>7390.327402515044</v>
      </c>
      <c r="M26" s="525">
        <v>7450.9959461051749</v>
      </c>
    </row>
    <row r="27" spans="1:13" x14ac:dyDescent="0.25">
      <c r="A27" s="302" t="s">
        <v>556</v>
      </c>
      <c r="B27" s="527">
        <v>23932.616954757392</v>
      </c>
      <c r="C27" s="527">
        <v>11720.263828373643</v>
      </c>
      <c r="D27" s="527">
        <v>5954.5052042152802</v>
      </c>
      <c r="E27" s="527">
        <v>5765.7586241570953</v>
      </c>
      <c r="F27" s="527"/>
      <c r="G27" s="527">
        <v>1938.022920239875</v>
      </c>
      <c r="H27" s="527">
        <v>987.54907066135047</v>
      </c>
      <c r="I27" s="527">
        <v>950.47384957850022</v>
      </c>
      <c r="J27" s="527"/>
      <c r="K27" s="527">
        <v>10274.330206142191</v>
      </c>
      <c r="L27" s="527">
        <v>5144.4677981322366</v>
      </c>
      <c r="M27" s="527">
        <v>5129.8624080086865</v>
      </c>
    </row>
    <row r="28" spans="1:13" x14ac:dyDescent="0.25">
      <c r="A28" s="302" t="s">
        <v>557</v>
      </c>
      <c r="B28" s="527">
        <v>7757.7091386997254</v>
      </c>
      <c r="C28" s="527">
        <v>2721.0965291714547</v>
      </c>
      <c r="D28" s="527">
        <v>1403.2409434084593</v>
      </c>
      <c r="E28" s="527">
        <v>1317.8555857631072</v>
      </c>
      <c r="F28" s="527"/>
      <c r="G28" s="527">
        <v>469.61946704941431</v>
      </c>
      <c r="H28" s="527">
        <v>239.30369971656836</v>
      </c>
      <c r="I28" s="527">
        <v>230.31576733284754</v>
      </c>
      <c r="J28" s="527"/>
      <c r="K28" s="527">
        <v>4566.9931424780279</v>
      </c>
      <c r="L28" s="527">
        <v>2245.8596043822886</v>
      </c>
      <c r="M28" s="527">
        <v>2321.133538095939</v>
      </c>
    </row>
    <row r="29" spans="1:13" x14ac:dyDescent="0.25">
      <c r="A29" s="303" t="s">
        <v>558</v>
      </c>
      <c r="B29" s="525">
        <v>32800.335742848183</v>
      </c>
      <c r="C29" s="525">
        <v>15481.713530961757</v>
      </c>
      <c r="D29" s="525">
        <v>7749.8446978639677</v>
      </c>
      <c r="E29" s="525">
        <v>7731.8688330965215</v>
      </c>
      <c r="F29" s="525"/>
      <c r="G29" s="525">
        <v>1931.2819709520841</v>
      </c>
      <c r="H29" s="525">
        <v>995.41351149710658</v>
      </c>
      <c r="I29" s="525">
        <v>935.86845945495315</v>
      </c>
      <c r="J29" s="525"/>
      <c r="K29" s="525">
        <v>15387.340240932665</v>
      </c>
      <c r="L29" s="525">
        <v>7568.9625586415405</v>
      </c>
      <c r="M29" s="525">
        <v>7818.3776822898562</v>
      </c>
    </row>
    <row r="30" spans="1:13" x14ac:dyDescent="0.25">
      <c r="A30" s="302" t="s">
        <v>558</v>
      </c>
      <c r="B30" s="527">
        <v>18278.083993847602</v>
      </c>
      <c r="C30" s="527">
        <v>8682.3426826752384</v>
      </c>
      <c r="D30" s="527">
        <v>4378.246562419843</v>
      </c>
      <c r="E30" s="527">
        <v>4304.0961202541275</v>
      </c>
      <c r="F30" s="527"/>
      <c r="G30" s="527">
        <v>1112.2566324854831</v>
      </c>
      <c r="H30" s="527">
        <v>577.47465565406742</v>
      </c>
      <c r="I30" s="527">
        <v>534.78197683139138</v>
      </c>
      <c r="J30" s="527"/>
      <c r="K30" s="527">
        <v>8483.484678685365</v>
      </c>
      <c r="L30" s="527">
        <v>4278.2558146509236</v>
      </c>
      <c r="M30" s="527">
        <v>4205.2288640331735</v>
      </c>
    </row>
    <row r="31" spans="1:13" x14ac:dyDescent="0.25">
      <c r="A31" s="302" t="s">
        <v>559</v>
      </c>
      <c r="B31" s="527">
        <v>14522.251748999317</v>
      </c>
      <c r="C31" s="527">
        <v>6799.3708482852508</v>
      </c>
      <c r="D31" s="527">
        <v>3371.5981354431501</v>
      </c>
      <c r="E31" s="527">
        <v>3427.7727128413967</v>
      </c>
      <c r="F31" s="527"/>
      <c r="G31" s="527">
        <v>819.02533846657661</v>
      </c>
      <c r="H31" s="527">
        <v>417.93885584301961</v>
      </c>
      <c r="I31" s="527">
        <v>401.08648262354308</v>
      </c>
      <c r="J31" s="527"/>
      <c r="K31" s="527">
        <v>6903.8555622460317</v>
      </c>
      <c r="L31" s="527">
        <v>3290.706743989675</v>
      </c>
      <c r="M31" s="527">
        <v>3613.1488182556104</v>
      </c>
    </row>
    <row r="32" spans="1:13" x14ac:dyDescent="0.25">
      <c r="A32" s="303" t="s">
        <v>560</v>
      </c>
      <c r="B32" s="525">
        <v>16508.584805802118</v>
      </c>
      <c r="C32" s="525">
        <v>11592.185791905589</v>
      </c>
      <c r="D32" s="525">
        <v>5829.7976423911223</v>
      </c>
      <c r="E32" s="525">
        <v>5762.3881495131991</v>
      </c>
      <c r="F32" s="525"/>
      <c r="G32" s="525">
        <v>1181.913108459323</v>
      </c>
      <c r="H32" s="525">
        <v>595.45052042150996</v>
      </c>
      <c r="I32" s="525">
        <v>586.46258803778869</v>
      </c>
      <c r="J32" s="525"/>
      <c r="K32" s="525">
        <v>3734.485905435823</v>
      </c>
      <c r="L32" s="525">
        <v>1884.0953259375474</v>
      </c>
      <c r="M32" s="525">
        <v>1850.3905794985926</v>
      </c>
    </row>
    <row r="33" spans="1:13" x14ac:dyDescent="0.25">
      <c r="A33" s="302" t="s">
        <v>560</v>
      </c>
      <c r="B33" s="527">
        <v>10060.866812028768</v>
      </c>
      <c r="C33" s="527">
        <v>7177.987499949586</v>
      </c>
      <c r="D33" s="527">
        <v>3605.2843774198559</v>
      </c>
      <c r="E33" s="527">
        <v>3572.7031225288729</v>
      </c>
      <c r="F33" s="527"/>
      <c r="G33" s="527">
        <v>784.19710047965668</v>
      </c>
      <c r="H33" s="527">
        <v>386.48109249999675</v>
      </c>
      <c r="I33" s="527">
        <v>397.71600797964777</v>
      </c>
      <c r="J33" s="527"/>
      <c r="K33" s="527">
        <v>2098.6822115988825</v>
      </c>
      <c r="L33" s="527">
        <v>1061.699512827051</v>
      </c>
      <c r="M33" s="527">
        <v>1036.9826987718175</v>
      </c>
    </row>
    <row r="34" spans="1:13" x14ac:dyDescent="0.25">
      <c r="A34" s="302" t="s">
        <v>561</v>
      </c>
      <c r="B34" s="527">
        <v>6447.7179937720848</v>
      </c>
      <c r="C34" s="527">
        <v>4414.1982919547354</v>
      </c>
      <c r="D34" s="527">
        <v>2224.5132649709549</v>
      </c>
      <c r="E34" s="527">
        <v>2189.685026984042</v>
      </c>
      <c r="F34" s="527"/>
      <c r="G34" s="527">
        <v>397.71600797964777</v>
      </c>
      <c r="H34" s="527">
        <v>208.9694279215106</v>
      </c>
      <c r="I34" s="527">
        <v>188.74658005813876</v>
      </c>
      <c r="J34" s="527"/>
      <c r="K34" s="527">
        <v>1635.8036938372472</v>
      </c>
      <c r="L34" s="527">
        <v>822.39581311047209</v>
      </c>
      <c r="M34" s="527">
        <v>813.40788072675082</v>
      </c>
    </row>
    <row r="35" spans="1:13" x14ac:dyDescent="0.25">
      <c r="A35" s="303" t="s">
        <v>562</v>
      </c>
      <c r="B35" s="525">
        <v>19194.853096987357</v>
      </c>
      <c r="C35" s="525">
        <v>10161.981051345652</v>
      </c>
      <c r="D35" s="525">
        <v>5093.9106784737942</v>
      </c>
      <c r="E35" s="525">
        <v>5068.0703728705903</v>
      </c>
      <c r="F35" s="525"/>
      <c r="G35" s="525">
        <v>1400.993960312529</v>
      </c>
      <c r="H35" s="525">
        <v>731.39299772529421</v>
      </c>
      <c r="I35" s="525">
        <v>669.60096258721046</v>
      </c>
      <c r="J35" s="525"/>
      <c r="K35" s="525">
        <v>7631.8780853276021</v>
      </c>
      <c r="L35" s="525">
        <v>3859.1934672599305</v>
      </c>
      <c r="M35" s="525">
        <v>3772.6846180666307</v>
      </c>
    </row>
    <row r="36" spans="1:13" x14ac:dyDescent="0.25">
      <c r="A36" s="302" t="s">
        <v>562</v>
      </c>
      <c r="B36" s="527">
        <v>11321.424328845931</v>
      </c>
      <c r="C36" s="527">
        <v>6815.0997299567662</v>
      </c>
      <c r="D36" s="527">
        <v>3396.3149494983786</v>
      </c>
      <c r="E36" s="527">
        <v>3418.7847804576772</v>
      </c>
      <c r="F36" s="527"/>
      <c r="G36" s="527">
        <v>859.47103419332234</v>
      </c>
      <c r="H36" s="527">
        <v>431.42075441860084</v>
      </c>
      <c r="I36" s="527">
        <v>428.05027977470553</v>
      </c>
      <c r="J36" s="527"/>
      <c r="K36" s="527">
        <v>3646.8535646945584</v>
      </c>
      <c r="L36" s="527">
        <v>1882.9718343895822</v>
      </c>
      <c r="M36" s="527">
        <v>1763.8817303052754</v>
      </c>
    </row>
    <row r="37" spans="1:13" x14ac:dyDescent="0.25">
      <c r="A37" s="302" t="s">
        <v>563</v>
      </c>
      <c r="B37" s="527">
        <v>4857.977453401063</v>
      </c>
      <c r="C37" s="527">
        <v>1864.9959696221397</v>
      </c>
      <c r="D37" s="527">
        <v>935.86845945495315</v>
      </c>
      <c r="E37" s="527">
        <v>929.1275101671622</v>
      </c>
      <c r="F37" s="527"/>
      <c r="G37" s="527">
        <v>273.00844615552143</v>
      </c>
      <c r="H37" s="527">
        <v>151.67135897529039</v>
      </c>
      <c r="I37" s="527">
        <v>121.33708718023254</v>
      </c>
      <c r="J37" s="527"/>
      <c r="K37" s="527">
        <v>2719.9730376234897</v>
      </c>
      <c r="L37" s="527">
        <v>1340.3254167224104</v>
      </c>
      <c r="M37" s="527">
        <v>1379.647620901191</v>
      </c>
    </row>
    <row r="38" spans="1:13" x14ac:dyDescent="0.25">
      <c r="A38" s="302" t="s">
        <v>564</v>
      </c>
      <c r="B38" s="527">
        <v>3015.4513147382668</v>
      </c>
      <c r="C38" s="527">
        <v>1481.8853517660204</v>
      </c>
      <c r="D38" s="527">
        <v>761.7272695203535</v>
      </c>
      <c r="E38" s="527">
        <v>720.15808224564262</v>
      </c>
      <c r="F38" s="527"/>
      <c r="G38" s="527">
        <v>268.51447996366102</v>
      </c>
      <c r="H38" s="527">
        <v>148.30088433139508</v>
      </c>
      <c r="I38" s="527">
        <v>120.21359563226743</v>
      </c>
      <c r="J38" s="527"/>
      <c r="K38" s="527">
        <v>1265.0514830087448</v>
      </c>
      <c r="L38" s="527">
        <v>635.89621614825569</v>
      </c>
      <c r="M38" s="527">
        <v>629.15526686046474</v>
      </c>
    </row>
    <row r="39" spans="1:13" x14ac:dyDescent="0.25">
      <c r="A39" s="303" t="s">
        <v>565</v>
      </c>
      <c r="B39" s="525">
        <v>46910.266093745471</v>
      </c>
      <c r="C39" s="525">
        <v>28208.625786313652</v>
      </c>
      <c r="D39" s="525">
        <v>14187.451267705632</v>
      </c>
      <c r="E39" s="525">
        <v>14021.174518606755</v>
      </c>
      <c r="F39" s="525"/>
      <c r="G39" s="525">
        <v>3183.9750469330065</v>
      </c>
      <c r="H39" s="525">
        <v>1536.9364376163132</v>
      </c>
      <c r="I39" s="525">
        <v>1647.0386093168988</v>
      </c>
      <c r="J39" s="525"/>
      <c r="K39" s="525">
        <v>15517.665260496649</v>
      </c>
      <c r="L39" s="525">
        <v>7736.362799288383</v>
      </c>
      <c r="M39" s="525">
        <v>7781.3024612069985</v>
      </c>
    </row>
    <row r="40" spans="1:13" x14ac:dyDescent="0.25">
      <c r="A40" s="302" t="s">
        <v>565</v>
      </c>
      <c r="B40" s="527">
        <v>28862.497867229507</v>
      </c>
      <c r="C40" s="527">
        <v>18220.785924901367</v>
      </c>
      <c r="D40" s="527">
        <v>9176.6789637800084</v>
      </c>
      <c r="E40" s="527">
        <v>9044.1069611200928</v>
      </c>
      <c r="F40" s="527"/>
      <c r="G40" s="527">
        <v>1897.5772245131293</v>
      </c>
      <c r="H40" s="527">
        <v>903.28720456396354</v>
      </c>
      <c r="I40" s="527">
        <v>994.29001994914142</v>
      </c>
      <c r="J40" s="527"/>
      <c r="K40" s="527">
        <v>8744.1347178133346</v>
      </c>
      <c r="L40" s="527">
        <v>4373.7525962279815</v>
      </c>
      <c r="M40" s="527">
        <v>4370.3821215840853</v>
      </c>
    </row>
    <row r="41" spans="1:13" x14ac:dyDescent="0.25">
      <c r="A41" s="302" t="s">
        <v>566</v>
      </c>
      <c r="B41" s="527">
        <v>18047.768226514698</v>
      </c>
      <c r="C41" s="527">
        <v>9987.8398614110174</v>
      </c>
      <c r="D41" s="527">
        <v>5010.7723039243556</v>
      </c>
      <c r="E41" s="527">
        <v>4977.067557485394</v>
      </c>
      <c r="F41" s="527"/>
      <c r="G41" s="527">
        <v>1286.3978224200828</v>
      </c>
      <c r="H41" s="527">
        <v>633.64923305232537</v>
      </c>
      <c r="I41" s="527">
        <v>652.74858936773308</v>
      </c>
      <c r="J41" s="527"/>
      <c r="K41" s="527">
        <v>6773.5305426820469</v>
      </c>
      <c r="L41" s="527">
        <v>3362.6102030594307</v>
      </c>
      <c r="M41" s="527">
        <v>3410.9203396219227</v>
      </c>
    </row>
    <row r="42" spans="1:13" x14ac:dyDescent="0.25">
      <c r="A42" s="303" t="s">
        <v>567</v>
      </c>
      <c r="B42" s="525">
        <v>9612.5936843905783</v>
      </c>
      <c r="C42" s="525">
        <v>4987.1789814170825</v>
      </c>
      <c r="D42" s="525">
        <v>2504.2626604142229</v>
      </c>
      <c r="E42" s="525">
        <v>2482.9163210028892</v>
      </c>
      <c r="F42" s="525"/>
      <c r="G42" s="525">
        <v>889.80530598838163</v>
      </c>
      <c r="H42" s="525">
        <v>442.65566989825186</v>
      </c>
      <c r="I42" s="525">
        <v>447.14963609011227</v>
      </c>
      <c r="J42" s="525"/>
      <c r="K42" s="525">
        <v>3735.609396983788</v>
      </c>
      <c r="L42" s="525">
        <v>1902.0711907049899</v>
      </c>
      <c r="M42" s="525">
        <v>1833.5382062791152</v>
      </c>
    </row>
    <row r="43" spans="1:13" x14ac:dyDescent="0.25">
      <c r="A43" s="302" t="s">
        <v>567</v>
      </c>
      <c r="B43" s="527">
        <v>5528.7019075363987</v>
      </c>
      <c r="C43" s="527">
        <v>3233.4086750434635</v>
      </c>
      <c r="D43" s="527">
        <v>1624.5687783575956</v>
      </c>
      <c r="E43" s="527">
        <v>1608.8398966860834</v>
      </c>
      <c r="F43" s="527"/>
      <c r="G43" s="527">
        <v>528.04102754360042</v>
      </c>
      <c r="H43" s="527">
        <v>251.66210674418448</v>
      </c>
      <c r="I43" s="527">
        <v>276.37892079941673</v>
      </c>
      <c r="J43" s="527"/>
      <c r="K43" s="527">
        <v>1767.2522049491708</v>
      </c>
      <c r="L43" s="527">
        <v>901.04022146803322</v>
      </c>
      <c r="M43" s="527">
        <v>866.21198348111329</v>
      </c>
    </row>
    <row r="44" spans="1:13" x14ac:dyDescent="0.25">
      <c r="A44" s="302" t="s">
        <v>568</v>
      </c>
      <c r="B44" s="527">
        <v>4083.8917768529168</v>
      </c>
      <c r="C44" s="527">
        <v>1753.7703063735889</v>
      </c>
      <c r="D44" s="527">
        <v>879.6938820566952</v>
      </c>
      <c r="E44" s="527">
        <v>874.07642431686941</v>
      </c>
      <c r="F44" s="527"/>
      <c r="G44" s="527">
        <v>361.7642784447645</v>
      </c>
      <c r="H44" s="527">
        <v>190.99356315406897</v>
      </c>
      <c r="I44" s="527">
        <v>170.77071529069713</v>
      </c>
      <c r="J44" s="527"/>
      <c r="K44" s="527">
        <v>1968.3571920349343</v>
      </c>
      <c r="L44" s="527">
        <v>1001.0309692369324</v>
      </c>
      <c r="M44" s="527">
        <v>967.32622279797761</v>
      </c>
    </row>
    <row r="45" spans="1:13" x14ac:dyDescent="0.25">
      <c r="A45" s="303" t="s">
        <v>569</v>
      </c>
      <c r="B45" s="313">
        <v>21960.889288078139</v>
      </c>
      <c r="C45" s="313">
        <v>8895.8060767886618</v>
      </c>
      <c r="D45" s="313">
        <v>4569.2401255739587</v>
      </c>
      <c r="E45" s="313">
        <v>4326.5659512134353</v>
      </c>
      <c r="F45" s="313"/>
      <c r="G45" s="313">
        <v>1582.9995910828848</v>
      </c>
      <c r="H45" s="313">
        <v>774.08567654797025</v>
      </c>
      <c r="I45" s="313">
        <v>808.91391453489018</v>
      </c>
      <c r="J45" s="313"/>
      <c r="K45" s="313">
        <v>11482.083620204981</v>
      </c>
      <c r="L45" s="313">
        <v>5607.3463158939758</v>
      </c>
      <c r="M45" s="313">
        <v>5874.7373043097377</v>
      </c>
    </row>
    <row r="46" spans="1:13" x14ac:dyDescent="0.25">
      <c r="A46" s="302" t="s">
        <v>569</v>
      </c>
      <c r="B46" s="306">
        <v>6112.9175124783997</v>
      </c>
      <c r="C46" s="306">
        <v>1329.0905012427588</v>
      </c>
      <c r="D46" s="306">
        <v>699.93523438226975</v>
      </c>
      <c r="E46" s="306">
        <v>629.15526686046474</v>
      </c>
      <c r="F46" s="306"/>
      <c r="G46" s="306">
        <v>580.8451302979629</v>
      </c>
      <c r="H46" s="306">
        <v>286.49034473110265</v>
      </c>
      <c r="I46" s="306">
        <v>294.35478556685837</v>
      </c>
      <c r="J46" s="306"/>
      <c r="K46" s="306">
        <v>4202.9818809372427</v>
      </c>
      <c r="L46" s="306">
        <v>2062.7304820640047</v>
      </c>
      <c r="M46" s="306">
        <v>2140.251398873585</v>
      </c>
    </row>
    <row r="47" spans="1:13" x14ac:dyDescent="0.25">
      <c r="A47" s="302" t="s">
        <v>570</v>
      </c>
      <c r="B47" s="306">
        <v>15847.971775598473</v>
      </c>
      <c r="C47" s="306">
        <v>7566.7155755456097</v>
      </c>
      <c r="D47" s="306">
        <v>3869.3048911916148</v>
      </c>
      <c r="E47" s="306">
        <v>3697.4106843529803</v>
      </c>
      <c r="F47" s="306"/>
      <c r="G47" s="306">
        <v>1002.1544607848975</v>
      </c>
      <c r="H47" s="306">
        <v>487.59533181685595</v>
      </c>
      <c r="I47" s="306">
        <v>514.55912896801851</v>
      </c>
      <c r="J47" s="306"/>
      <c r="K47" s="306">
        <v>7279.1017392664708</v>
      </c>
      <c r="L47" s="306">
        <v>3544.6158338297496</v>
      </c>
      <c r="M47" s="306">
        <v>3734.485905435823</v>
      </c>
    </row>
    <row r="48" spans="1:13" x14ac:dyDescent="0.25">
      <c r="A48" s="303" t="s">
        <v>571</v>
      </c>
      <c r="B48" s="313">
        <v>21656.423078579519</v>
      </c>
      <c r="C48" s="313">
        <v>8921.6463823918657</v>
      </c>
      <c r="D48" s="313">
        <v>4593.9569396291972</v>
      </c>
      <c r="E48" s="313">
        <v>4327.6894427614006</v>
      </c>
      <c r="F48" s="313"/>
      <c r="G48" s="313">
        <v>1595.3579981105015</v>
      </c>
      <c r="H48" s="313">
        <v>819.02533846657661</v>
      </c>
      <c r="I48" s="313">
        <v>776.33265964390057</v>
      </c>
      <c r="J48" s="313"/>
      <c r="K48" s="313">
        <v>11139.418698075538</v>
      </c>
      <c r="L48" s="313">
        <v>5528.7019075363987</v>
      </c>
      <c r="M48" s="313">
        <v>5610.7167905378719</v>
      </c>
    </row>
    <row r="49" spans="1:13" x14ac:dyDescent="0.25">
      <c r="A49" s="302" t="s">
        <v>571</v>
      </c>
      <c r="B49" s="306">
        <v>14051.50879040182</v>
      </c>
      <c r="C49" s="306">
        <v>6722.9734230236045</v>
      </c>
      <c r="D49" s="306">
        <v>3434.5136621291863</v>
      </c>
      <c r="E49" s="306">
        <v>3288.4597608937452</v>
      </c>
      <c r="F49" s="306"/>
      <c r="G49" s="306">
        <v>1044.8471396075736</v>
      </c>
      <c r="H49" s="306">
        <v>546.01689231104297</v>
      </c>
      <c r="I49" s="306">
        <v>498.83024729650697</v>
      </c>
      <c r="J49" s="306"/>
      <c r="K49" s="306">
        <v>6283.6882277691384</v>
      </c>
      <c r="L49" s="306">
        <v>3033.4271795057057</v>
      </c>
      <c r="M49" s="306">
        <v>3250.2610482629375</v>
      </c>
    </row>
    <row r="50" spans="1:13" x14ac:dyDescent="0.25">
      <c r="A50" s="302" t="s">
        <v>572</v>
      </c>
      <c r="B50" s="306">
        <v>7604.9142881764328</v>
      </c>
      <c r="C50" s="306">
        <v>2198.6729593677615</v>
      </c>
      <c r="D50" s="306">
        <v>1159.4432775000198</v>
      </c>
      <c r="E50" s="306">
        <v>1039.2296818677478</v>
      </c>
      <c r="F50" s="306"/>
      <c r="G50" s="306">
        <v>550.5108585029036</v>
      </c>
      <c r="H50" s="306">
        <v>273.00844615552143</v>
      </c>
      <c r="I50" s="306">
        <v>277.50241234738183</v>
      </c>
      <c r="J50" s="306"/>
      <c r="K50" s="306">
        <v>4855.7304703051323</v>
      </c>
      <c r="L50" s="306">
        <v>2495.2747280305034</v>
      </c>
      <c r="M50" s="306">
        <v>2360.4557422747116</v>
      </c>
    </row>
    <row r="51" spans="1:13" x14ac:dyDescent="0.25">
      <c r="A51" s="303" t="s">
        <v>573</v>
      </c>
      <c r="B51" s="313">
        <v>15688.435975787388</v>
      </c>
      <c r="C51" s="313">
        <v>5102.8986108575173</v>
      </c>
      <c r="D51" s="313">
        <v>2558.1902547165396</v>
      </c>
      <c r="E51" s="313">
        <v>2544.7083561409604</v>
      </c>
      <c r="F51" s="313"/>
      <c r="G51" s="313">
        <v>967.32622279797761</v>
      </c>
      <c r="H51" s="313">
        <v>452.76709382993778</v>
      </c>
      <c r="I51" s="313">
        <v>514.55912896801851</v>
      </c>
      <c r="J51" s="313"/>
      <c r="K51" s="313">
        <v>9618.2111421304053</v>
      </c>
      <c r="L51" s="313">
        <v>4877.0768097164746</v>
      </c>
      <c r="M51" s="313">
        <v>4741.1343324126628</v>
      </c>
    </row>
    <row r="52" spans="1:13" x14ac:dyDescent="0.25">
      <c r="A52" s="302" t="s">
        <v>573</v>
      </c>
      <c r="B52" s="306">
        <v>9626.075582966163</v>
      </c>
      <c r="C52" s="306">
        <v>3768.190651874771</v>
      </c>
      <c r="D52" s="306">
        <v>1854.8845456904533</v>
      </c>
      <c r="E52" s="306">
        <v>1913.3061061846415</v>
      </c>
      <c r="F52" s="306"/>
      <c r="G52" s="306">
        <v>583.09211339389321</v>
      </c>
      <c r="H52" s="306">
        <v>284.24336163517245</v>
      </c>
      <c r="I52" s="306">
        <v>298.84875175871878</v>
      </c>
      <c r="J52" s="306"/>
      <c r="K52" s="306">
        <v>5274.7928176962214</v>
      </c>
      <c r="L52" s="306">
        <v>2661.5514771293133</v>
      </c>
      <c r="M52" s="306">
        <v>2613.2413405668212</v>
      </c>
    </row>
    <row r="53" spans="1:13" x14ac:dyDescent="0.25">
      <c r="A53" s="302" t="s">
        <v>574</v>
      </c>
      <c r="B53" s="306">
        <v>6062.3603928199573</v>
      </c>
      <c r="C53" s="306">
        <v>1334.7079589825846</v>
      </c>
      <c r="D53" s="306">
        <v>703.30570902616523</v>
      </c>
      <c r="E53" s="306">
        <v>631.40224995639505</v>
      </c>
      <c r="F53" s="306"/>
      <c r="G53" s="306">
        <v>384.23410940406654</v>
      </c>
      <c r="H53" s="306">
        <v>168.52373219476692</v>
      </c>
      <c r="I53" s="306">
        <v>215.71037720930121</v>
      </c>
      <c r="J53" s="306"/>
      <c r="K53" s="306">
        <v>4343.4183244329161</v>
      </c>
      <c r="L53" s="306">
        <v>2215.5253325872354</v>
      </c>
      <c r="M53" s="306">
        <v>2127.8929918459708</v>
      </c>
    </row>
    <row r="54" spans="1:13" x14ac:dyDescent="0.25">
      <c r="A54" s="303" t="s">
        <v>575</v>
      </c>
      <c r="B54" s="313">
        <v>11130.430765691815</v>
      </c>
      <c r="C54" s="313">
        <v>5646.6685200727643</v>
      </c>
      <c r="D54" s="313">
        <v>2836.8161586118426</v>
      </c>
      <c r="E54" s="313">
        <v>2809.8523614606843</v>
      </c>
      <c r="F54" s="313"/>
      <c r="G54" s="313">
        <v>777.45615119186573</v>
      </c>
      <c r="H54" s="313">
        <v>380.86363476017124</v>
      </c>
      <c r="I54" s="313">
        <v>396.59251643168267</v>
      </c>
      <c r="J54" s="313"/>
      <c r="K54" s="313">
        <v>4706.3060944257359</v>
      </c>
      <c r="L54" s="313">
        <v>2325.6275042877987</v>
      </c>
      <c r="M54" s="313">
        <v>2380.6785901380804</v>
      </c>
    </row>
    <row r="55" spans="1:13" x14ac:dyDescent="0.25">
      <c r="A55" s="302" t="s">
        <v>575</v>
      </c>
      <c r="B55" s="306">
        <v>11130.430765691815</v>
      </c>
      <c r="C55" s="306">
        <v>5646.6685200727643</v>
      </c>
      <c r="D55" s="306">
        <v>2836.8161586118426</v>
      </c>
      <c r="E55" s="306">
        <v>2809.8523614606843</v>
      </c>
      <c r="F55" s="306"/>
      <c r="G55" s="306">
        <v>777.45615119186573</v>
      </c>
      <c r="H55" s="306">
        <v>380.86363476017124</v>
      </c>
      <c r="I55" s="306">
        <v>396.59251643168267</v>
      </c>
      <c r="J55" s="306"/>
      <c r="K55" s="306">
        <v>4706.3060944257359</v>
      </c>
      <c r="L55" s="306">
        <v>2325.6275042877987</v>
      </c>
      <c r="M55" s="306">
        <v>2380.6785901380804</v>
      </c>
    </row>
    <row r="56" spans="1:13" x14ac:dyDescent="0.25">
      <c r="A56" s="303" t="s">
        <v>576</v>
      </c>
      <c r="B56" s="313">
        <v>9756.4006025301478</v>
      </c>
      <c r="C56" s="313">
        <v>5415.2292611918947</v>
      </c>
      <c r="D56" s="313">
        <v>2658.1810024854185</v>
      </c>
      <c r="E56" s="313">
        <v>2757.0482587063325</v>
      </c>
      <c r="F56" s="313"/>
      <c r="G56" s="313">
        <v>568.48672327034615</v>
      </c>
      <c r="H56" s="313">
        <v>294.35478556685837</v>
      </c>
      <c r="I56" s="313">
        <v>274.13193770348653</v>
      </c>
      <c r="J56" s="313"/>
      <c r="K56" s="313">
        <v>3772.6846180666307</v>
      </c>
      <c r="L56" s="313">
        <v>1933.5289540480144</v>
      </c>
      <c r="M56" s="313">
        <v>1839.155664018941</v>
      </c>
    </row>
    <row r="57" spans="1:13" x14ac:dyDescent="0.25">
      <c r="A57" s="302" t="s">
        <v>576</v>
      </c>
      <c r="B57" s="306">
        <v>9756.4006025301478</v>
      </c>
      <c r="C57" s="306">
        <v>5415.2292611918947</v>
      </c>
      <c r="D57" s="306">
        <v>2658.1810024854185</v>
      </c>
      <c r="E57" s="306">
        <v>2757.0482587063325</v>
      </c>
      <c r="F57" s="306"/>
      <c r="G57" s="306">
        <v>568.48672327034615</v>
      </c>
      <c r="H57" s="306">
        <v>294.35478556685837</v>
      </c>
      <c r="I57" s="306">
        <v>274.13193770348653</v>
      </c>
      <c r="J57" s="306"/>
      <c r="K57" s="306">
        <v>3772.6846180666307</v>
      </c>
      <c r="L57" s="306">
        <v>1933.5289540480144</v>
      </c>
      <c r="M57" s="306">
        <v>1839.155664018941</v>
      </c>
    </row>
    <row r="58" spans="1:13" x14ac:dyDescent="0.25">
      <c r="A58" s="303" t="s">
        <v>577</v>
      </c>
      <c r="B58" s="313">
        <v>12662.873237116602</v>
      </c>
      <c r="C58" s="313">
        <v>5766.8821157050606</v>
      </c>
      <c r="D58" s="313">
        <v>2936.8069063807216</v>
      </c>
      <c r="E58" s="313">
        <v>2830.075209324053</v>
      </c>
      <c r="F58" s="313"/>
      <c r="G58" s="313">
        <v>688.70031890261816</v>
      </c>
      <c r="H58" s="313">
        <v>361.7642784447645</v>
      </c>
      <c r="I58" s="313">
        <v>326.93604045784633</v>
      </c>
      <c r="J58" s="313"/>
      <c r="K58" s="313">
        <v>6207.2908025074921</v>
      </c>
      <c r="L58" s="313">
        <v>2977.2526021074591</v>
      </c>
      <c r="M58" s="313">
        <v>3230.0382003995687</v>
      </c>
    </row>
    <row r="59" spans="1:13" x14ac:dyDescent="0.25">
      <c r="A59" s="302" t="s">
        <v>577</v>
      </c>
      <c r="B59" s="306">
        <v>7806.019275262237</v>
      </c>
      <c r="C59" s="306">
        <v>3747.9678040114022</v>
      </c>
      <c r="D59" s="306">
        <v>1870.6134273619655</v>
      </c>
      <c r="E59" s="306">
        <v>1877.3543766497564</v>
      </c>
      <c r="F59" s="306"/>
      <c r="G59" s="306">
        <v>435.91472061046125</v>
      </c>
      <c r="H59" s="306">
        <v>222.45132649709183</v>
      </c>
      <c r="I59" s="306">
        <v>213.46339411337101</v>
      </c>
      <c r="J59" s="306"/>
      <c r="K59" s="306">
        <v>3622.1367506393299</v>
      </c>
      <c r="L59" s="306">
        <v>1718.942068386669</v>
      </c>
      <c r="M59" s="306">
        <v>1903.1946822529551</v>
      </c>
    </row>
    <row r="60" spans="1:13" x14ac:dyDescent="0.25">
      <c r="A60" s="302" t="s">
        <v>578</v>
      </c>
      <c r="B60" s="306">
        <v>4856.8539618530976</v>
      </c>
      <c r="C60" s="306">
        <v>2018.9143116933665</v>
      </c>
      <c r="D60" s="306">
        <v>1066.1934790189116</v>
      </c>
      <c r="E60" s="306">
        <v>952.72083267443054</v>
      </c>
      <c r="F60" s="306"/>
      <c r="G60" s="306">
        <v>252.78559829214959</v>
      </c>
      <c r="H60" s="306">
        <v>139.31295194767426</v>
      </c>
      <c r="I60" s="306">
        <v>113.47264634447673</v>
      </c>
      <c r="J60" s="306"/>
      <c r="K60" s="306">
        <v>2585.1540518676979</v>
      </c>
      <c r="L60" s="306">
        <v>1258.3105337209538</v>
      </c>
      <c r="M60" s="306">
        <v>1326.8435181468285</v>
      </c>
    </row>
  </sheetData>
  <mergeCells count="7">
    <mergeCell ref="A1:M1"/>
    <mergeCell ref="A2:A4"/>
    <mergeCell ref="B2:B4"/>
    <mergeCell ref="C3:E3"/>
    <mergeCell ref="G3:I3"/>
    <mergeCell ref="K3:M3"/>
    <mergeCell ref="C2:M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60"/>
  <sheetViews>
    <sheetView tabSelected="1" zoomScale="120" zoomScaleNormal="120" workbookViewId="0">
      <selection activeCell="M5" sqref="M5"/>
    </sheetView>
  </sheetViews>
  <sheetFormatPr defaultRowHeight="15" x14ac:dyDescent="0.25"/>
  <cols>
    <col min="1" max="1" width="19.42578125" style="1" customWidth="1"/>
    <col min="2" max="16384" width="9.140625" style="1"/>
  </cols>
  <sheetData>
    <row r="1" spans="1:21" ht="22.5" customHeight="1" x14ac:dyDescent="0.25">
      <c r="A1" s="719" t="s">
        <v>535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</row>
    <row r="2" spans="1:21" x14ac:dyDescent="0.25">
      <c r="A2" s="711" t="s">
        <v>534</v>
      </c>
      <c r="B2" s="720" t="s">
        <v>283</v>
      </c>
      <c r="C2" s="723" t="s">
        <v>284</v>
      </c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</row>
    <row r="3" spans="1:21" x14ac:dyDescent="0.25">
      <c r="A3" s="712"/>
      <c r="B3" s="721"/>
      <c r="C3" s="721" t="s">
        <v>285</v>
      </c>
      <c r="D3" s="721"/>
      <c r="E3" s="721"/>
      <c r="F3" s="120"/>
      <c r="G3" s="721" t="s">
        <v>286</v>
      </c>
      <c r="H3" s="721"/>
      <c r="I3" s="721"/>
      <c r="J3" s="120"/>
      <c r="K3" s="721" t="s">
        <v>287</v>
      </c>
      <c r="L3" s="721"/>
      <c r="M3" s="721"/>
      <c r="N3" s="120"/>
      <c r="O3" s="721" t="s">
        <v>288</v>
      </c>
      <c r="P3" s="721"/>
      <c r="Q3" s="721"/>
      <c r="R3" s="120"/>
      <c r="S3" s="721" t="s">
        <v>289</v>
      </c>
      <c r="T3" s="721"/>
      <c r="U3" s="721"/>
    </row>
    <row r="4" spans="1:21" x14ac:dyDescent="0.25">
      <c r="A4" s="713"/>
      <c r="B4" s="722"/>
      <c r="C4" s="121" t="s">
        <v>2</v>
      </c>
      <c r="D4" s="121" t="s">
        <v>3</v>
      </c>
      <c r="E4" s="121" t="s">
        <v>4</v>
      </c>
      <c r="F4" s="122"/>
      <c r="G4" s="121" t="s">
        <v>2</v>
      </c>
      <c r="H4" s="121" t="s">
        <v>3</v>
      </c>
      <c r="I4" s="121" t="s">
        <v>4</v>
      </c>
      <c r="J4" s="122"/>
      <c r="K4" s="121" t="s">
        <v>2</v>
      </c>
      <c r="L4" s="121" t="s">
        <v>3</v>
      </c>
      <c r="M4" s="121" t="s">
        <v>4</v>
      </c>
      <c r="N4" s="122"/>
      <c r="O4" s="121" t="s">
        <v>2</v>
      </c>
      <c r="P4" s="121" t="s">
        <v>3</v>
      </c>
      <c r="Q4" s="121" t="s">
        <v>4</v>
      </c>
      <c r="R4" s="122"/>
      <c r="S4" s="121" t="s">
        <v>2</v>
      </c>
      <c r="T4" s="121" t="s">
        <v>3</v>
      </c>
      <c r="U4" s="121" t="s">
        <v>4</v>
      </c>
    </row>
    <row r="5" spans="1:21" x14ac:dyDescent="0.25">
      <c r="A5" s="310" t="s">
        <v>546</v>
      </c>
      <c r="B5" s="349">
        <v>906823.29249145335</v>
      </c>
      <c r="C5" s="349">
        <v>41404.994533578247</v>
      </c>
      <c r="D5" s="349">
        <v>20792.28479387498</v>
      </c>
      <c r="E5" s="349">
        <v>20612.709739701993</v>
      </c>
      <c r="F5" s="349"/>
      <c r="G5" s="349">
        <v>438057.32146937866</v>
      </c>
      <c r="H5" s="349">
        <v>222368.98777225672</v>
      </c>
      <c r="I5" s="349">
        <v>215688.33369933677</v>
      </c>
      <c r="J5" s="349"/>
      <c r="K5" s="349">
        <v>308137.22037596389</v>
      </c>
      <c r="L5" s="349">
        <v>154207.56358012839</v>
      </c>
      <c r="M5" s="349">
        <v>153929.65679544618</v>
      </c>
      <c r="N5" s="349"/>
      <c r="O5" s="349">
        <v>88358.096203315843</v>
      </c>
      <c r="P5" s="349">
        <v>45213.927702217254</v>
      </c>
      <c r="Q5" s="349">
        <v>43144.168501176071</v>
      </c>
      <c r="R5" s="349"/>
      <c r="S5" s="349">
        <v>30865.659904118718</v>
      </c>
      <c r="T5" s="349">
        <v>15761.256160210747</v>
      </c>
      <c r="U5" s="349">
        <v>15104.403743919751</v>
      </c>
    </row>
    <row r="6" spans="1:21" x14ac:dyDescent="0.25">
      <c r="A6" s="123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310" t="s">
        <v>138</v>
      </c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</row>
    <row r="8" spans="1:21" x14ac:dyDescent="0.25">
      <c r="A8" s="124" t="s">
        <v>6</v>
      </c>
      <c r="B8" s="354">
        <v>565205.65909578023</v>
      </c>
      <c r="C8" s="354">
        <v>21322.98517174818</v>
      </c>
      <c r="D8" s="354">
        <v>10736.261374638772</v>
      </c>
      <c r="E8" s="354">
        <v>10586.723797108334</v>
      </c>
      <c r="F8" s="354"/>
      <c r="G8" s="354">
        <v>245098.99238138046</v>
      </c>
      <c r="H8" s="354">
        <v>122025.25338426075</v>
      </c>
      <c r="I8" s="354">
        <v>123073.73899618846</v>
      </c>
      <c r="J8" s="354"/>
      <c r="K8" s="354">
        <v>193690.28836872661</v>
      </c>
      <c r="L8" s="354">
        <v>95050.851920024768</v>
      </c>
      <c r="M8" s="354">
        <v>98639.436448603519</v>
      </c>
      <c r="N8" s="354"/>
      <c r="O8" s="354">
        <v>76602.752582632151</v>
      </c>
      <c r="P8" s="354">
        <v>38307.466203580603</v>
      </c>
      <c r="Q8" s="354">
        <v>38295.286379100158</v>
      </c>
      <c r="R8" s="354"/>
      <c r="S8" s="354">
        <v>28490.640591993764</v>
      </c>
      <c r="T8" s="354">
        <v>14355.444887688316</v>
      </c>
      <c r="U8" s="354">
        <v>14135.195704314643</v>
      </c>
    </row>
    <row r="9" spans="1:21" x14ac:dyDescent="0.25">
      <c r="A9" s="124" t="s">
        <v>7</v>
      </c>
      <c r="B9" s="354">
        <v>341617.63339156075</v>
      </c>
      <c r="C9" s="354">
        <v>20082.009361828816</v>
      </c>
      <c r="D9" s="354">
        <v>10056.023419235058</v>
      </c>
      <c r="E9" s="354">
        <v>10025.985942592552</v>
      </c>
      <c r="F9" s="354"/>
      <c r="G9" s="354">
        <v>192958.32909026489</v>
      </c>
      <c r="H9" s="354">
        <v>100343.73438736657</v>
      </c>
      <c r="I9" s="354">
        <v>92614.594702581569</v>
      </c>
      <c r="J9" s="354"/>
      <c r="K9" s="354">
        <v>114446.93200691494</v>
      </c>
      <c r="L9" s="354">
        <v>59156.711660134752</v>
      </c>
      <c r="M9" s="354">
        <v>55290.220346863971</v>
      </c>
      <c r="N9" s="354"/>
      <c r="O9" s="354">
        <v>11755.343620719965</v>
      </c>
      <c r="P9" s="354">
        <v>6906.4614986393808</v>
      </c>
      <c r="Q9" s="354">
        <v>4848.8821220792743</v>
      </c>
      <c r="R9" s="354"/>
      <c r="S9" s="354">
        <v>2375.0193121270054</v>
      </c>
      <c r="T9" s="354">
        <v>1405.8112725220808</v>
      </c>
      <c r="U9" s="354">
        <v>969.20803960486035</v>
      </c>
    </row>
    <row r="10" spans="1:21" x14ac:dyDescent="0.25">
      <c r="A10" s="310" t="s">
        <v>339</v>
      </c>
      <c r="B10" s="529"/>
      <c r="C10" s="529"/>
      <c r="D10" s="529"/>
      <c r="E10" s="529"/>
      <c r="F10" s="529"/>
      <c r="G10" s="529"/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/>
      <c r="S10" s="529"/>
      <c r="T10" s="529"/>
      <c r="U10" s="529"/>
    </row>
    <row r="11" spans="1:21" x14ac:dyDescent="0.25">
      <c r="A11" s="300" t="s">
        <v>547</v>
      </c>
      <c r="B11" s="355">
        <v>87249.725348274165</v>
      </c>
      <c r="C11" s="355">
        <v>3740.2138768770601</v>
      </c>
      <c r="D11" s="355">
        <v>1860.201527526425</v>
      </c>
      <c r="E11" s="355">
        <v>1880.0123493509257</v>
      </c>
      <c r="F11" s="355"/>
      <c r="G11" s="355">
        <v>35874.313096655933</v>
      </c>
      <c r="H11" s="355">
        <v>18110.334625949345</v>
      </c>
      <c r="I11" s="355">
        <v>17763.97847070752</v>
      </c>
      <c r="J11" s="355"/>
      <c r="K11" s="355">
        <v>41871.344714985506</v>
      </c>
      <c r="L11" s="355">
        <v>20781.060057543036</v>
      </c>
      <c r="M11" s="355">
        <v>21090.284657445631</v>
      </c>
      <c r="N11" s="355"/>
      <c r="O11" s="355">
        <v>4825.9282934131297</v>
      </c>
      <c r="P11" s="355">
        <v>2690.1882745678304</v>
      </c>
      <c r="Q11" s="355">
        <v>2135.7400188453548</v>
      </c>
      <c r="R11" s="355"/>
      <c r="S11" s="355">
        <v>937.92536642993684</v>
      </c>
      <c r="T11" s="355">
        <v>559.64618909972398</v>
      </c>
      <c r="U11" s="355">
        <v>378.27917733022196</v>
      </c>
    </row>
    <row r="12" spans="1:21" x14ac:dyDescent="0.25">
      <c r="A12" s="301" t="s">
        <v>547</v>
      </c>
      <c r="B12" s="354">
        <v>65868.083268515053</v>
      </c>
      <c r="C12" s="354">
        <v>2744.9652927509833</v>
      </c>
      <c r="D12" s="354">
        <v>1362.5912464831169</v>
      </c>
      <c r="E12" s="354">
        <v>1382.3740462679777</v>
      </c>
      <c r="F12" s="354"/>
      <c r="G12" s="354">
        <v>23539.201411822822</v>
      </c>
      <c r="H12" s="354">
        <v>11571.176275659676</v>
      </c>
      <c r="I12" s="354">
        <v>11968.025136162169</v>
      </c>
      <c r="J12" s="354"/>
      <c r="K12" s="354">
        <v>34234.587903396394</v>
      </c>
      <c r="L12" s="354">
        <v>16794.032708699673</v>
      </c>
      <c r="M12" s="354">
        <v>17440.555194703509</v>
      </c>
      <c r="N12" s="354"/>
      <c r="O12" s="354">
        <v>4446.6812287019611</v>
      </c>
      <c r="P12" s="354">
        <v>2416.5663614015625</v>
      </c>
      <c r="Q12" s="354">
        <v>2030.1148673004127</v>
      </c>
      <c r="R12" s="354"/>
      <c r="S12" s="354">
        <v>902.64743184611109</v>
      </c>
      <c r="T12" s="354">
        <v>535.97660432584132</v>
      </c>
      <c r="U12" s="354">
        <v>366.67082752027841</v>
      </c>
    </row>
    <row r="13" spans="1:21" x14ac:dyDescent="0.25">
      <c r="A13" s="302" t="s">
        <v>548</v>
      </c>
      <c r="B13" s="354">
        <v>8974.059426789021</v>
      </c>
      <c r="C13" s="354">
        <v>402.84375651958146</v>
      </c>
      <c r="D13" s="354">
        <v>208.17386604028493</v>
      </c>
      <c r="E13" s="354">
        <v>194.66989047929735</v>
      </c>
      <c r="F13" s="354"/>
      <c r="G13" s="354">
        <v>4074.0507942731206</v>
      </c>
      <c r="H13" s="354">
        <v>2218.4100567651758</v>
      </c>
      <c r="I13" s="354">
        <v>1855.6407375082351</v>
      </c>
      <c r="J13" s="354"/>
      <c r="K13" s="354">
        <v>4368.0730717303086</v>
      </c>
      <c r="L13" s="354">
        <v>2164.0657154508303</v>
      </c>
      <c r="M13" s="354">
        <v>2204.0073562795346</v>
      </c>
      <c r="N13" s="354"/>
      <c r="O13" s="354">
        <v>119.66867241745331</v>
      </c>
      <c r="P13" s="354">
        <v>78.027460950366276</v>
      </c>
      <c r="Q13" s="354">
        <v>41.641211467087068</v>
      </c>
      <c r="R13" s="354"/>
      <c r="S13" s="354">
        <v>9.4231318478235586</v>
      </c>
      <c r="T13" s="354">
        <v>7.0677154194113783</v>
      </c>
      <c r="U13" s="354">
        <v>2.3554164284121812</v>
      </c>
    </row>
    <row r="14" spans="1:21" x14ac:dyDescent="0.25">
      <c r="A14" s="302" t="s">
        <v>549</v>
      </c>
      <c r="B14" s="354">
        <v>12407.58265305555</v>
      </c>
      <c r="C14" s="354">
        <v>592.40482760663474</v>
      </c>
      <c r="D14" s="354">
        <v>289.43641500300288</v>
      </c>
      <c r="E14" s="354">
        <v>302.96841260362936</v>
      </c>
      <c r="F14" s="354"/>
      <c r="G14" s="354">
        <v>8261.0608905594308</v>
      </c>
      <c r="H14" s="354">
        <v>4320.7482935227581</v>
      </c>
      <c r="I14" s="354">
        <v>3940.3125970355709</v>
      </c>
      <c r="J14" s="354"/>
      <c r="K14" s="354">
        <v>3268.6837398588095</v>
      </c>
      <c r="L14" s="354">
        <v>1822.9616333943663</v>
      </c>
      <c r="M14" s="354">
        <v>1445.7221064644486</v>
      </c>
      <c r="N14" s="354"/>
      <c r="O14" s="354">
        <v>259.57839229374952</v>
      </c>
      <c r="P14" s="354">
        <v>195.59445221589658</v>
      </c>
      <c r="Q14" s="354">
        <v>63.983940077853177</v>
      </c>
      <c r="R14" s="354"/>
      <c r="S14" s="354">
        <v>25.854802736003002</v>
      </c>
      <c r="T14" s="354">
        <v>16.601869354471766</v>
      </c>
      <c r="U14" s="354">
        <v>9.2529333815312267</v>
      </c>
    </row>
    <row r="15" spans="1:21" x14ac:dyDescent="0.25">
      <c r="A15" s="303" t="s">
        <v>546</v>
      </c>
      <c r="B15" s="355">
        <v>368298.27458141634</v>
      </c>
      <c r="C15" s="355">
        <v>13046.35255798865</v>
      </c>
      <c r="D15" s="355">
        <v>6537.5960675717433</v>
      </c>
      <c r="E15" s="355">
        <v>6508.7564904157407</v>
      </c>
      <c r="F15" s="355"/>
      <c r="G15" s="355">
        <v>156885.59638814584</v>
      </c>
      <c r="H15" s="355">
        <v>78328.495122349545</v>
      </c>
      <c r="I15" s="355">
        <v>78557.101265897989</v>
      </c>
      <c r="J15" s="355"/>
      <c r="K15" s="355">
        <v>117561.79953641351</v>
      </c>
      <c r="L15" s="355">
        <v>57338.467670297025</v>
      </c>
      <c r="M15" s="355">
        <v>60223.33186624416</v>
      </c>
      <c r="N15" s="355"/>
      <c r="O15" s="355">
        <v>57743.896507743171</v>
      </c>
      <c r="P15" s="355">
        <v>28220.301430589712</v>
      </c>
      <c r="Q15" s="355">
        <v>29523.595077172609</v>
      </c>
      <c r="R15" s="355"/>
      <c r="S15" s="355">
        <v>23060.62959106018</v>
      </c>
      <c r="T15" s="355">
        <v>11559.025885741859</v>
      </c>
      <c r="U15" s="355">
        <v>11501.603705322175</v>
      </c>
    </row>
    <row r="16" spans="1:21" x14ac:dyDescent="0.25">
      <c r="A16" s="302" t="s">
        <v>546</v>
      </c>
      <c r="B16" s="354">
        <v>346199.99769011926</v>
      </c>
      <c r="C16" s="354">
        <v>11925.795807062359</v>
      </c>
      <c r="D16" s="354">
        <v>5973.3755896345774</v>
      </c>
      <c r="E16" s="354">
        <v>5952.4202174266229</v>
      </c>
      <c r="F16" s="354"/>
      <c r="G16" s="354">
        <v>144579.14566805246</v>
      </c>
      <c r="H16" s="354">
        <v>72078.171324223586</v>
      </c>
      <c r="I16" s="354">
        <v>72500.974344074028</v>
      </c>
      <c r="J16" s="354"/>
      <c r="K16" s="354">
        <v>111208.80445270131</v>
      </c>
      <c r="L16" s="354">
        <v>54109.339065255772</v>
      </c>
      <c r="M16" s="354">
        <v>57099.46538756373</v>
      </c>
      <c r="N16" s="354"/>
      <c r="O16" s="354">
        <v>55907.650832360843</v>
      </c>
      <c r="P16" s="354">
        <v>27293.602538823507</v>
      </c>
      <c r="Q16" s="354">
        <v>28614.048293555468</v>
      </c>
      <c r="R16" s="354"/>
      <c r="S16" s="354">
        <v>22578.600929668657</v>
      </c>
      <c r="T16" s="354">
        <v>11321.686902155034</v>
      </c>
      <c r="U16" s="354">
        <v>11256.914027517023</v>
      </c>
    </row>
    <row r="17" spans="1:21" x14ac:dyDescent="0.25">
      <c r="A17" s="302" t="s">
        <v>550</v>
      </c>
      <c r="B17" s="354">
        <v>22098.276891451816</v>
      </c>
      <c r="C17" s="354">
        <v>1120.5567509260368</v>
      </c>
      <c r="D17" s="354">
        <v>564.22047793703166</v>
      </c>
      <c r="E17" s="354">
        <v>556.33627298898159</v>
      </c>
      <c r="F17" s="354"/>
      <c r="G17" s="354">
        <v>12306.450720023668</v>
      </c>
      <c r="H17" s="354">
        <v>6250.3237981626016</v>
      </c>
      <c r="I17" s="354">
        <v>6056.1269218597627</v>
      </c>
      <c r="J17" s="354"/>
      <c r="K17" s="354">
        <v>6352.9950837256056</v>
      </c>
      <c r="L17" s="354">
        <v>3229.12860504329</v>
      </c>
      <c r="M17" s="354">
        <v>3123.8664786821782</v>
      </c>
      <c r="N17" s="354"/>
      <c r="O17" s="354">
        <v>1836.2456753838396</v>
      </c>
      <c r="P17" s="354">
        <v>926.69889176647564</v>
      </c>
      <c r="Q17" s="354">
        <v>909.54678361737501</v>
      </c>
      <c r="R17" s="354"/>
      <c r="S17" s="354">
        <v>482.02866139189081</v>
      </c>
      <c r="T17" s="354">
        <v>237.33898358677527</v>
      </c>
      <c r="U17" s="354">
        <v>244.68967780511412</v>
      </c>
    </row>
    <row r="18" spans="1:21" x14ac:dyDescent="0.25">
      <c r="A18" s="303" t="s">
        <v>551</v>
      </c>
      <c r="B18" s="355">
        <v>21866.683447059779</v>
      </c>
      <c r="C18" s="355">
        <v>1168.6625024986133</v>
      </c>
      <c r="D18" s="355">
        <v>583.36183060663723</v>
      </c>
      <c r="E18" s="355">
        <v>585.30067189195233</v>
      </c>
      <c r="F18" s="355"/>
      <c r="G18" s="355">
        <v>12055.468622831148</v>
      </c>
      <c r="H18" s="355">
        <v>6199.2638879192691</v>
      </c>
      <c r="I18" s="355">
        <v>5856.2047349106106</v>
      </c>
      <c r="J18" s="355"/>
      <c r="K18" s="355">
        <v>7269.1793984640726</v>
      </c>
      <c r="L18" s="355">
        <v>3794.9829865051588</v>
      </c>
      <c r="M18" s="355">
        <v>3474.1964119585577</v>
      </c>
      <c r="N18" s="355"/>
      <c r="O18" s="355">
        <v>1238.782451453646</v>
      </c>
      <c r="P18" s="355">
        <v>742.61037325141785</v>
      </c>
      <c r="Q18" s="355">
        <v>496.17207820222956</v>
      </c>
      <c r="R18" s="355"/>
      <c r="S18" s="355">
        <v>134.59047181093399</v>
      </c>
      <c r="T18" s="355">
        <v>91.019879417210007</v>
      </c>
      <c r="U18" s="355">
        <v>43.570592393724198</v>
      </c>
    </row>
    <row r="19" spans="1:21" x14ac:dyDescent="0.25">
      <c r="A19" s="302" t="s">
        <v>551</v>
      </c>
      <c r="B19" s="354">
        <v>17658.752044474022</v>
      </c>
      <c r="C19" s="354">
        <v>803.50783970037162</v>
      </c>
      <c r="D19" s="354">
        <v>425.81318106858174</v>
      </c>
      <c r="E19" s="354">
        <v>377.69465863177692</v>
      </c>
      <c r="F19" s="354"/>
      <c r="G19" s="354">
        <v>9045.6379404314448</v>
      </c>
      <c r="H19" s="354">
        <v>4592.246609777083</v>
      </c>
      <c r="I19" s="354">
        <v>4453.3913306531276</v>
      </c>
      <c r="J19" s="354"/>
      <c r="K19" s="354">
        <v>6528.547686789766</v>
      </c>
      <c r="L19" s="354">
        <v>3360.4622392370461</v>
      </c>
      <c r="M19" s="354">
        <v>3168.0854475524688</v>
      </c>
      <c r="N19" s="354"/>
      <c r="O19" s="354">
        <v>1154.5714529625227</v>
      </c>
      <c r="P19" s="354">
        <v>684.56367455505062</v>
      </c>
      <c r="Q19" s="354">
        <v>470.00777840747389</v>
      </c>
      <c r="R19" s="354"/>
      <c r="S19" s="354">
        <v>126.48712458825597</v>
      </c>
      <c r="T19" s="354">
        <v>86.3652906710915</v>
      </c>
      <c r="U19" s="354">
        <v>40.121833917164672</v>
      </c>
    </row>
    <row r="20" spans="1:21" x14ac:dyDescent="0.25">
      <c r="A20" s="302" t="s">
        <v>552</v>
      </c>
      <c r="B20" s="354">
        <v>4207.9314025849862</v>
      </c>
      <c r="C20" s="354">
        <v>365.15466279822567</v>
      </c>
      <c r="D20" s="354">
        <v>157.54864953805355</v>
      </c>
      <c r="E20" s="354">
        <v>207.60601326017363</v>
      </c>
      <c r="F20" s="354"/>
      <c r="G20" s="354">
        <v>3009.8306823988291</v>
      </c>
      <c r="H20" s="354">
        <v>1607.0172781418219</v>
      </c>
      <c r="I20" s="354">
        <v>1402.8134042571637</v>
      </c>
      <c r="J20" s="354"/>
      <c r="K20" s="354">
        <v>740.63171167423104</v>
      </c>
      <c r="L20" s="354">
        <v>434.52074726813208</v>
      </c>
      <c r="M20" s="354">
        <v>306.11096440609447</v>
      </c>
      <c r="N20" s="354"/>
      <c r="O20" s="354">
        <v>84.21099849112295</v>
      </c>
      <c r="P20" s="354">
        <v>58.046698696367734</v>
      </c>
      <c r="Q20" s="354">
        <v>26.164299794755234</v>
      </c>
      <c r="R20" s="354"/>
      <c r="S20" s="354">
        <v>8.1033472226780532</v>
      </c>
      <c r="T20" s="354">
        <v>4.6545887461185291</v>
      </c>
      <c r="U20" s="354">
        <v>3.4487584765595223</v>
      </c>
    </row>
    <row r="21" spans="1:21" x14ac:dyDescent="0.25">
      <c r="A21" s="303" t="s">
        <v>553</v>
      </c>
      <c r="B21" s="355">
        <v>109135.10017549079</v>
      </c>
      <c r="C21" s="355">
        <v>4690.6956795128053</v>
      </c>
      <c r="D21" s="355">
        <v>2331.7401291565684</v>
      </c>
      <c r="E21" s="355">
        <v>2358.9555503563856</v>
      </c>
      <c r="F21" s="355"/>
      <c r="G21" s="355">
        <v>48996.219775218618</v>
      </c>
      <c r="H21" s="355">
        <v>24615.815427206027</v>
      </c>
      <c r="I21" s="355">
        <v>24380.404348015774</v>
      </c>
      <c r="J21" s="355"/>
      <c r="K21" s="355">
        <v>37889.901237702667</v>
      </c>
      <c r="L21" s="355">
        <v>18543.745992302578</v>
      </c>
      <c r="M21" s="355">
        <v>19346.155245406568</v>
      </c>
      <c r="N21" s="355"/>
      <c r="O21" s="355">
        <v>12246.043704983873</v>
      </c>
      <c r="P21" s="355">
        <v>6054.8870630974216</v>
      </c>
      <c r="Q21" s="355">
        <v>6191.156641884756</v>
      </c>
      <c r="R21" s="355"/>
      <c r="S21" s="355">
        <v>5312.2397782746839</v>
      </c>
      <c r="T21" s="355">
        <v>2522.1083488909253</v>
      </c>
      <c r="U21" s="355">
        <v>2790.1314293840805</v>
      </c>
    </row>
    <row r="22" spans="1:21" x14ac:dyDescent="0.25">
      <c r="A22" s="302" t="s">
        <v>553</v>
      </c>
      <c r="B22" s="354">
        <v>109135.10017549079</v>
      </c>
      <c r="C22" s="354">
        <v>4690.6956795128053</v>
      </c>
      <c r="D22" s="354">
        <v>2331.7401291565684</v>
      </c>
      <c r="E22" s="354">
        <v>2358.9555503563856</v>
      </c>
      <c r="F22" s="354"/>
      <c r="G22" s="354">
        <v>48996.219775218618</v>
      </c>
      <c r="H22" s="354">
        <v>24615.815427206027</v>
      </c>
      <c r="I22" s="354">
        <v>24380.404348015774</v>
      </c>
      <c r="J22" s="354"/>
      <c r="K22" s="354">
        <v>37889.901237702667</v>
      </c>
      <c r="L22" s="354">
        <v>18543.745992302578</v>
      </c>
      <c r="M22" s="354">
        <v>19346.155245406568</v>
      </c>
      <c r="N22" s="354"/>
      <c r="O22" s="354">
        <v>12246.043704983873</v>
      </c>
      <c r="P22" s="354">
        <v>6054.8870630974216</v>
      </c>
      <c r="Q22" s="354">
        <v>6191.156641884756</v>
      </c>
      <c r="R22" s="354"/>
      <c r="S22" s="354">
        <v>5312.2397782746839</v>
      </c>
      <c r="T22" s="354">
        <v>2522.1083488909253</v>
      </c>
      <c r="U22" s="354">
        <v>2790.1314293840805</v>
      </c>
    </row>
    <row r="23" spans="1:21" x14ac:dyDescent="0.25">
      <c r="A23" s="303" t="s">
        <v>554</v>
      </c>
      <c r="B23" s="355">
        <v>17974.395903258905</v>
      </c>
      <c r="C23" s="355">
        <v>1144.3131653285698</v>
      </c>
      <c r="D23" s="355">
        <v>587.4246232782865</v>
      </c>
      <c r="E23" s="355">
        <v>556.88854205026064</v>
      </c>
      <c r="F23" s="355"/>
      <c r="G23" s="355">
        <v>12100.327432384747</v>
      </c>
      <c r="H23" s="355">
        <v>6089.377525175013</v>
      </c>
      <c r="I23" s="355">
        <v>6010.9499072084991</v>
      </c>
      <c r="J23" s="355"/>
      <c r="K23" s="355">
        <v>3904.2597451526908</v>
      </c>
      <c r="L23" s="355">
        <v>2129.6729401674411</v>
      </c>
      <c r="M23" s="355">
        <v>1774.5868049852909</v>
      </c>
      <c r="N23" s="355"/>
      <c r="O23" s="355">
        <v>771.12580741443628</v>
      </c>
      <c r="P23" s="355">
        <v>467.87734472473704</v>
      </c>
      <c r="Q23" s="355">
        <v>303.24846268969969</v>
      </c>
      <c r="R23" s="355"/>
      <c r="S23" s="355">
        <v>54.369752977399109</v>
      </c>
      <c r="T23" s="355">
        <v>36.61976359824898</v>
      </c>
      <c r="U23" s="355">
        <v>17.749989379150108</v>
      </c>
    </row>
    <row r="24" spans="1:21" x14ac:dyDescent="0.25">
      <c r="A24" s="302" t="s">
        <v>554</v>
      </c>
      <c r="B24" s="354">
        <v>13112.864331621209</v>
      </c>
      <c r="C24" s="354">
        <v>829.37892718435342</v>
      </c>
      <c r="D24" s="354">
        <v>442.33764125813752</v>
      </c>
      <c r="E24" s="354">
        <v>387.04128592620174</v>
      </c>
      <c r="F24" s="354"/>
      <c r="G24" s="354">
        <v>8571.4356026425976</v>
      </c>
      <c r="H24" s="354">
        <v>4343.8487085727502</v>
      </c>
      <c r="I24" s="354">
        <v>4227.5868940685923</v>
      </c>
      <c r="J24" s="354"/>
      <c r="K24" s="354">
        <v>3018.6031280382076</v>
      </c>
      <c r="L24" s="354">
        <v>1650.6524482863822</v>
      </c>
      <c r="M24" s="354">
        <v>1367.9506797518416</v>
      </c>
      <c r="N24" s="354"/>
      <c r="O24" s="354">
        <v>642.63963360973275</v>
      </c>
      <c r="P24" s="354">
        <v>390.29770453251888</v>
      </c>
      <c r="Q24" s="354">
        <v>252.3419290772114</v>
      </c>
      <c r="R24" s="354"/>
      <c r="S24" s="354">
        <v>50.807040145253083</v>
      </c>
      <c r="T24" s="354">
        <v>34.262881035661962</v>
      </c>
      <c r="U24" s="354">
        <v>16.544159109591099</v>
      </c>
    </row>
    <row r="25" spans="1:21" x14ac:dyDescent="0.25">
      <c r="A25" s="302" t="s">
        <v>555</v>
      </c>
      <c r="B25" s="354">
        <v>4861.5315716368686</v>
      </c>
      <c r="C25" s="354">
        <v>314.93423814420339</v>
      </c>
      <c r="D25" s="354">
        <v>145.08698202014673</v>
      </c>
      <c r="E25" s="354">
        <v>169.84725612405819</v>
      </c>
      <c r="F25" s="354"/>
      <c r="G25" s="354">
        <v>3528.8918297411374</v>
      </c>
      <c r="H25" s="354">
        <v>1745.5288166018668</v>
      </c>
      <c r="I25" s="354">
        <v>1783.3630131395105</v>
      </c>
      <c r="J25" s="354"/>
      <c r="K25" s="354">
        <v>885.65661711452867</v>
      </c>
      <c r="L25" s="354">
        <v>479.02049188106696</v>
      </c>
      <c r="M25" s="354">
        <v>406.63612523345739</v>
      </c>
      <c r="N25" s="354"/>
      <c r="O25" s="354">
        <v>128.48617380470438</v>
      </c>
      <c r="P25" s="354">
        <v>77.579640192216971</v>
      </c>
      <c r="Q25" s="354">
        <v>50.906533612487323</v>
      </c>
      <c r="R25" s="354"/>
      <c r="S25" s="354">
        <v>3.5627128321460226</v>
      </c>
      <c r="T25" s="354">
        <v>2.3568825625870149</v>
      </c>
      <c r="U25" s="354">
        <v>1.2058302695590071</v>
      </c>
    </row>
    <row r="26" spans="1:21" x14ac:dyDescent="0.25">
      <c r="A26" s="303" t="s">
        <v>556</v>
      </c>
      <c r="B26" s="355">
        <v>32884.666544057087</v>
      </c>
      <c r="C26" s="355">
        <v>2415.8657914857417</v>
      </c>
      <c r="D26" s="355">
        <v>1286.7732056925636</v>
      </c>
      <c r="E26" s="355">
        <v>1129.0925857932241</v>
      </c>
      <c r="F26" s="355"/>
      <c r="G26" s="355">
        <v>20815.086518569384</v>
      </c>
      <c r="H26" s="355">
        <v>10869.106075329879</v>
      </c>
      <c r="I26" s="355">
        <v>9945.9804432384244</v>
      </c>
      <c r="J26" s="355"/>
      <c r="K26" s="355">
        <v>7846.0177768310723</v>
      </c>
      <c r="L26" s="355">
        <v>4082.832208003349</v>
      </c>
      <c r="M26" s="355">
        <v>3763.1855688274554</v>
      </c>
      <c r="N26" s="355"/>
      <c r="O26" s="355">
        <v>1636.317283790572</v>
      </c>
      <c r="P26" s="355">
        <v>1032.1670311426044</v>
      </c>
      <c r="Q26" s="355">
        <v>604.15025264796827</v>
      </c>
      <c r="R26" s="355"/>
      <c r="S26" s="355">
        <v>171.37917338117421</v>
      </c>
      <c r="T26" s="355">
        <v>105.56540452342487</v>
      </c>
      <c r="U26" s="355">
        <v>65.813768857749523</v>
      </c>
    </row>
    <row r="27" spans="1:21" x14ac:dyDescent="0.25">
      <c r="A27" s="302" t="s">
        <v>556</v>
      </c>
      <c r="B27" s="354">
        <v>27190.41574804148</v>
      </c>
      <c r="C27" s="354">
        <v>1724.6803879084878</v>
      </c>
      <c r="D27" s="354">
        <v>919.38969022869117</v>
      </c>
      <c r="E27" s="354">
        <v>805.29069767977307</v>
      </c>
      <c r="F27" s="354"/>
      <c r="G27" s="354">
        <v>16817.332597839668</v>
      </c>
      <c r="H27" s="354">
        <v>8684.9299119468942</v>
      </c>
      <c r="I27" s="354">
        <v>8132.402685891414</v>
      </c>
      <c r="J27" s="354"/>
      <c r="K27" s="354">
        <v>6914.2402868762856</v>
      </c>
      <c r="L27" s="354">
        <v>3567.461880350485</v>
      </c>
      <c r="M27" s="354">
        <v>3346.7784065256851</v>
      </c>
      <c r="N27" s="354"/>
      <c r="O27" s="354">
        <v>1575.6551923606869</v>
      </c>
      <c r="P27" s="354">
        <v>989.78356375793146</v>
      </c>
      <c r="Q27" s="354">
        <v>585.87162860275623</v>
      </c>
      <c r="R27" s="354"/>
      <c r="S27" s="354">
        <v>158.50728305679115</v>
      </c>
      <c r="T27" s="354">
        <v>96.199982920482029</v>
      </c>
      <c r="U27" s="354">
        <v>62.307300136309337</v>
      </c>
    </row>
    <row r="28" spans="1:21" x14ac:dyDescent="0.25">
      <c r="A28" s="302" t="s">
        <v>557</v>
      </c>
      <c r="B28" s="354">
        <v>5694.2507960153398</v>
      </c>
      <c r="C28" s="354">
        <v>691.18540357729967</v>
      </c>
      <c r="D28" s="354">
        <v>367.38351546385553</v>
      </c>
      <c r="E28" s="354">
        <v>323.80188811343703</v>
      </c>
      <c r="F28" s="354"/>
      <c r="G28" s="354">
        <v>3997.7539207287145</v>
      </c>
      <c r="H28" s="354">
        <v>2184.1761633824144</v>
      </c>
      <c r="I28" s="354">
        <v>1813.5777573465805</v>
      </c>
      <c r="J28" s="354"/>
      <c r="K28" s="354">
        <v>931.7774899546796</v>
      </c>
      <c r="L28" s="354">
        <v>515.37032765288791</v>
      </c>
      <c r="M28" s="354">
        <v>416.40716230178924</v>
      </c>
      <c r="N28" s="354"/>
      <c r="O28" s="354">
        <v>60.662091429884512</v>
      </c>
      <c r="P28" s="354">
        <v>42.383467384672542</v>
      </c>
      <c r="Q28" s="354">
        <v>18.278624045211966</v>
      </c>
      <c r="R28" s="354"/>
      <c r="S28" s="354">
        <v>12.871890324383079</v>
      </c>
      <c r="T28" s="354">
        <v>9.3654216029428916</v>
      </c>
      <c r="U28" s="354">
        <v>3.5064687214401893</v>
      </c>
    </row>
    <row r="29" spans="1:21" x14ac:dyDescent="0.25">
      <c r="A29" s="303" t="s">
        <v>558</v>
      </c>
      <c r="B29" s="355">
        <v>50365.695442804485</v>
      </c>
      <c r="C29" s="355">
        <v>2459.9177262842886</v>
      </c>
      <c r="D29" s="355">
        <v>1211.3312829137824</v>
      </c>
      <c r="E29" s="355">
        <v>1248.5864433705642</v>
      </c>
      <c r="F29" s="355"/>
      <c r="G29" s="355">
        <v>16779.470091634688</v>
      </c>
      <c r="H29" s="355">
        <v>8664.8853743018335</v>
      </c>
      <c r="I29" s="355">
        <v>8114.5847173315424</v>
      </c>
      <c r="J29" s="355"/>
      <c r="K29" s="355">
        <v>30157.38639031132</v>
      </c>
      <c r="L29" s="355">
        <v>14998.103435220717</v>
      </c>
      <c r="M29" s="355">
        <v>15159.282955097564</v>
      </c>
      <c r="N29" s="355"/>
      <c r="O29" s="355">
        <v>856.99910309411132</v>
      </c>
      <c r="P29" s="355">
        <v>521.50350910626651</v>
      </c>
      <c r="Q29" s="355">
        <v>335.49559398784737</v>
      </c>
      <c r="R29" s="355"/>
      <c r="S29" s="355">
        <v>111.92213147833002</v>
      </c>
      <c r="T29" s="355">
        <v>75.493144601475635</v>
      </c>
      <c r="U29" s="355">
        <v>36.42898687685458</v>
      </c>
    </row>
    <row r="30" spans="1:21" x14ac:dyDescent="0.25">
      <c r="A30" s="302" t="s">
        <v>558</v>
      </c>
      <c r="B30" s="354">
        <v>28529.606795249554</v>
      </c>
      <c r="C30" s="354">
        <v>1339.1867928788936</v>
      </c>
      <c r="D30" s="354">
        <v>683.8216666436025</v>
      </c>
      <c r="E30" s="354">
        <v>655.36512623526835</v>
      </c>
      <c r="F30" s="354"/>
      <c r="G30" s="354">
        <v>9959.7678605228339</v>
      </c>
      <c r="H30" s="354">
        <v>5129.8610773115161</v>
      </c>
      <c r="I30" s="354">
        <v>4829.9067832100945</v>
      </c>
      <c r="J30" s="354"/>
      <c r="K30" s="354">
        <v>16468.283061769802</v>
      </c>
      <c r="L30" s="354">
        <v>8223.4069806183234</v>
      </c>
      <c r="M30" s="354">
        <v>8244.8760811494303</v>
      </c>
      <c r="N30" s="354"/>
      <c r="O30" s="354">
        <v>674.05735699720412</v>
      </c>
      <c r="P30" s="354">
        <v>398.99403230127263</v>
      </c>
      <c r="Q30" s="354">
        <v>275.06332469593042</v>
      </c>
      <c r="R30" s="354"/>
      <c r="S30" s="354">
        <v>88.311723083502486</v>
      </c>
      <c r="T30" s="354">
        <v>58.948985491884578</v>
      </c>
      <c r="U30" s="354">
        <v>29.362737591618028</v>
      </c>
    </row>
    <row r="31" spans="1:21" x14ac:dyDescent="0.25">
      <c r="A31" s="302" t="s">
        <v>559</v>
      </c>
      <c r="B31" s="354">
        <v>21836.088647555676</v>
      </c>
      <c r="C31" s="354">
        <v>1120.7309334054521</v>
      </c>
      <c r="D31" s="354">
        <v>527.50961627015727</v>
      </c>
      <c r="E31" s="354">
        <v>593.22131713527369</v>
      </c>
      <c r="F31" s="354"/>
      <c r="G31" s="354">
        <v>6819.7022311105684</v>
      </c>
      <c r="H31" s="354">
        <v>3535.0242969893084</v>
      </c>
      <c r="I31" s="354">
        <v>3284.677934120532</v>
      </c>
      <c r="J31" s="354"/>
      <c r="K31" s="354">
        <v>13689.103328548597</v>
      </c>
      <c r="L31" s="354">
        <v>6774.696454600743</v>
      </c>
      <c r="M31" s="354">
        <v>6914.4068739464819</v>
      </c>
      <c r="N31" s="354"/>
      <c r="O31" s="354">
        <v>182.94174609690836</v>
      </c>
      <c r="P31" s="354">
        <v>122.50947680499232</v>
      </c>
      <c r="Q31" s="354">
        <v>60.432269291916242</v>
      </c>
      <c r="R31" s="354"/>
      <c r="S31" s="354">
        <v>23.610408394827651</v>
      </c>
      <c r="T31" s="354">
        <v>16.544159109591099</v>
      </c>
      <c r="U31" s="354">
        <v>7.0662492852365437</v>
      </c>
    </row>
    <row r="32" spans="1:21" x14ac:dyDescent="0.25">
      <c r="A32" s="303" t="s">
        <v>560</v>
      </c>
      <c r="B32" s="355">
        <v>26329.381723633422</v>
      </c>
      <c r="C32" s="355">
        <v>1351.4279027738312</v>
      </c>
      <c r="D32" s="355">
        <v>711.3157174118071</v>
      </c>
      <c r="E32" s="355">
        <v>640.11218536200045</v>
      </c>
      <c r="F32" s="355"/>
      <c r="G32" s="355">
        <v>15930.117171657743</v>
      </c>
      <c r="H32" s="355">
        <v>8119.3570190211467</v>
      </c>
      <c r="I32" s="355">
        <v>7810.7601526352682</v>
      </c>
      <c r="J32" s="355"/>
      <c r="K32" s="355">
        <v>6594.4883770857941</v>
      </c>
      <c r="L32" s="355">
        <v>3434.989938738765</v>
      </c>
      <c r="M32" s="355">
        <v>3159.4984383467045</v>
      </c>
      <c r="N32" s="355"/>
      <c r="O32" s="355">
        <v>2038.0123332156197</v>
      </c>
      <c r="P32" s="355">
        <v>1124.8569126386026</v>
      </c>
      <c r="Q32" s="355">
        <v>913.15542057702987</v>
      </c>
      <c r="R32" s="355"/>
      <c r="S32" s="355">
        <v>415.33593890004823</v>
      </c>
      <c r="T32" s="355">
        <v>330.34764534788502</v>
      </c>
      <c r="U32" s="355">
        <v>84.988293552162688</v>
      </c>
    </row>
    <row r="33" spans="1:21" x14ac:dyDescent="0.25">
      <c r="A33" s="302" t="s">
        <v>560</v>
      </c>
      <c r="B33" s="354">
        <v>17272.911074174619</v>
      </c>
      <c r="C33" s="354">
        <v>688.35588250652495</v>
      </c>
      <c r="D33" s="354">
        <v>346.18729015441426</v>
      </c>
      <c r="E33" s="354">
        <v>342.16859235210336</v>
      </c>
      <c r="F33" s="354"/>
      <c r="G33" s="354">
        <v>9675.939365827353</v>
      </c>
      <c r="H33" s="354">
        <v>4896.1388946586285</v>
      </c>
      <c r="I33" s="354">
        <v>4779.8004711675267</v>
      </c>
      <c r="J33" s="354"/>
      <c r="K33" s="354">
        <v>4905.0532542941373</v>
      </c>
      <c r="L33" s="354">
        <v>2488.4526050960321</v>
      </c>
      <c r="M33" s="354">
        <v>2416.6006491982071</v>
      </c>
      <c r="N33" s="354"/>
      <c r="O33" s="354">
        <v>1743.6680576349206</v>
      </c>
      <c r="P33" s="354">
        <v>941.77719701661283</v>
      </c>
      <c r="Q33" s="354">
        <v>801.89086061831676</v>
      </c>
      <c r="R33" s="354"/>
      <c r="S33" s="354">
        <v>259.89451390987938</v>
      </c>
      <c r="T33" s="354">
        <v>186.53661455693685</v>
      </c>
      <c r="U33" s="354">
        <v>73.357899352942411</v>
      </c>
    </row>
    <row r="34" spans="1:21" x14ac:dyDescent="0.25">
      <c r="A34" s="302" t="s">
        <v>561</v>
      </c>
      <c r="B34" s="354">
        <v>9056.4706494591574</v>
      </c>
      <c r="C34" s="354">
        <v>663.07202026728282</v>
      </c>
      <c r="D34" s="354">
        <v>365.12842725738443</v>
      </c>
      <c r="E34" s="354">
        <v>297.94359300989248</v>
      </c>
      <c r="F34" s="354"/>
      <c r="G34" s="354">
        <v>6254.1778058290656</v>
      </c>
      <c r="H34" s="354">
        <v>3223.2181243616269</v>
      </c>
      <c r="I34" s="354">
        <v>3030.9596814669403</v>
      </c>
      <c r="J34" s="354"/>
      <c r="K34" s="354">
        <v>1689.4351227913444</v>
      </c>
      <c r="L34" s="354">
        <v>946.53733364280561</v>
      </c>
      <c r="M34" s="354">
        <v>742.89778914855196</v>
      </c>
      <c r="N34" s="354"/>
      <c r="O34" s="354">
        <v>294.34427558070144</v>
      </c>
      <c r="P34" s="354">
        <v>183.07971562198773</v>
      </c>
      <c r="Q34" s="354">
        <v>111.26455995871343</v>
      </c>
      <c r="R34" s="354"/>
      <c r="S34" s="354">
        <v>155.44142499016843</v>
      </c>
      <c r="T34" s="354">
        <v>143.81103079094817</v>
      </c>
      <c r="U34" s="354">
        <v>11.630394199220309</v>
      </c>
    </row>
    <row r="35" spans="1:21" x14ac:dyDescent="0.25">
      <c r="A35" s="303" t="s">
        <v>562</v>
      </c>
      <c r="B35" s="355">
        <v>25442.728891849143</v>
      </c>
      <c r="C35" s="355">
        <v>1245.1908886146061</v>
      </c>
      <c r="D35" s="355">
        <v>652.91829150362673</v>
      </c>
      <c r="E35" s="355">
        <v>592.27259711095587</v>
      </c>
      <c r="F35" s="355"/>
      <c r="G35" s="355">
        <v>14249.272528423176</v>
      </c>
      <c r="H35" s="355">
        <v>7303.5047773684282</v>
      </c>
      <c r="I35" s="355">
        <v>6945.7677510534177</v>
      </c>
      <c r="J35" s="355"/>
      <c r="K35" s="355">
        <v>8377.7167467618492</v>
      </c>
      <c r="L35" s="355">
        <v>4376.2850996081897</v>
      </c>
      <c r="M35" s="355">
        <v>4001.4316471534521</v>
      </c>
      <c r="N35" s="355"/>
      <c r="O35" s="355">
        <v>1436.3672402544987</v>
      </c>
      <c r="P35" s="355">
        <v>849.85222074118929</v>
      </c>
      <c r="Q35" s="355">
        <v>586.51501951331113</v>
      </c>
      <c r="R35" s="355"/>
      <c r="S35" s="355">
        <v>134.18148779493282</v>
      </c>
      <c r="T35" s="355">
        <v>95.061085959606061</v>
      </c>
      <c r="U35" s="355">
        <v>39.12040183532693</v>
      </c>
    </row>
    <row r="36" spans="1:21" x14ac:dyDescent="0.25">
      <c r="A36" s="302" t="s">
        <v>562</v>
      </c>
      <c r="B36" s="354">
        <v>16980.12296428447</v>
      </c>
      <c r="C36" s="354">
        <v>718.07755587216559</v>
      </c>
      <c r="D36" s="354">
        <v>370.81833932899747</v>
      </c>
      <c r="E36" s="354">
        <v>347.25921654315925</v>
      </c>
      <c r="F36" s="354"/>
      <c r="G36" s="354">
        <v>9370.1283018143022</v>
      </c>
      <c r="H36" s="354">
        <v>4768.0199574420521</v>
      </c>
      <c r="I36" s="354">
        <v>4602.1083443710077</v>
      </c>
      <c r="J36" s="354"/>
      <c r="K36" s="354">
        <v>5475.6564998723907</v>
      </c>
      <c r="L36" s="354">
        <v>2823.7138245648935</v>
      </c>
      <c r="M36" s="354">
        <v>2651.9426753073863</v>
      </c>
      <c r="N36" s="354"/>
      <c r="O36" s="354">
        <v>1304.374141101096</v>
      </c>
      <c r="P36" s="354">
        <v>766.80442987524691</v>
      </c>
      <c r="Q36" s="354">
        <v>537.56971122585242</v>
      </c>
      <c r="R36" s="354"/>
      <c r="S36" s="354">
        <v>111.88646562272626</v>
      </c>
      <c r="T36" s="354">
        <v>76.271066374664869</v>
      </c>
      <c r="U36" s="354">
        <v>35.615399248061571</v>
      </c>
    </row>
    <row r="37" spans="1:21" x14ac:dyDescent="0.25">
      <c r="A37" s="302" t="s">
        <v>563</v>
      </c>
      <c r="B37" s="354">
        <v>4318.324902382391</v>
      </c>
      <c r="C37" s="354">
        <v>378.65440994420095</v>
      </c>
      <c r="D37" s="354">
        <v>195.51540323608288</v>
      </c>
      <c r="E37" s="354">
        <v>183.13900670811955</v>
      </c>
      <c r="F37" s="354"/>
      <c r="G37" s="354">
        <v>2780.7948143582535</v>
      </c>
      <c r="H37" s="354">
        <v>1465.7789580163674</v>
      </c>
      <c r="I37" s="354">
        <v>1315.0158563420073</v>
      </c>
      <c r="J37" s="354"/>
      <c r="K37" s="354">
        <v>1071.9978931070978</v>
      </c>
      <c r="L37" s="354">
        <v>619.44955704571885</v>
      </c>
      <c r="M37" s="354">
        <v>452.54833606138095</v>
      </c>
      <c r="N37" s="354"/>
      <c r="O37" s="354">
        <v>70.386937705647142</v>
      </c>
      <c r="P37" s="354">
        <v>44.236259377218779</v>
      </c>
      <c r="Q37" s="354">
        <v>26.15067832842837</v>
      </c>
      <c r="R37" s="354"/>
      <c r="S37" s="354">
        <v>16.490847267234933</v>
      </c>
      <c r="T37" s="354">
        <v>12.985844679969578</v>
      </c>
      <c r="U37" s="354">
        <v>3.5050025872653556</v>
      </c>
    </row>
    <row r="38" spans="1:21" x14ac:dyDescent="0.25">
      <c r="A38" s="302" t="s">
        <v>564</v>
      </c>
      <c r="B38" s="354">
        <v>4144.2810251823512</v>
      </c>
      <c r="C38" s="354">
        <v>148.4589227982168</v>
      </c>
      <c r="D38" s="354">
        <v>86.584548938541786</v>
      </c>
      <c r="E38" s="354">
        <v>61.874373859675266</v>
      </c>
      <c r="F38" s="354"/>
      <c r="G38" s="354">
        <v>2098.3494122493266</v>
      </c>
      <c r="H38" s="354">
        <v>1069.7058619094505</v>
      </c>
      <c r="I38" s="354">
        <v>1028.6435503398736</v>
      </c>
      <c r="J38" s="354"/>
      <c r="K38" s="354">
        <v>1830.0623537822496</v>
      </c>
      <c r="L38" s="354">
        <v>933.12171799757493</v>
      </c>
      <c r="M38" s="354">
        <v>896.9406357846749</v>
      </c>
      <c r="N38" s="354"/>
      <c r="O38" s="354">
        <v>61.606161447754936</v>
      </c>
      <c r="P38" s="354">
        <v>38.811531488724157</v>
      </c>
      <c r="Q38" s="354">
        <v>22.794629959030772</v>
      </c>
      <c r="R38" s="354"/>
      <c r="S38" s="354">
        <v>5.8041749049717044</v>
      </c>
      <c r="T38" s="354">
        <v>5.8041749049717044</v>
      </c>
      <c r="U38" s="355">
        <v>0</v>
      </c>
    </row>
    <row r="39" spans="1:21" x14ac:dyDescent="0.25">
      <c r="A39" s="303" t="s">
        <v>565</v>
      </c>
      <c r="B39" s="355">
        <v>62190.509012720991</v>
      </c>
      <c r="C39" s="355">
        <v>3341.912569699949</v>
      </c>
      <c r="D39" s="355">
        <v>1653.3600548443326</v>
      </c>
      <c r="E39" s="355">
        <v>1688.552514855844</v>
      </c>
      <c r="F39" s="355"/>
      <c r="G39" s="355">
        <v>37667.140417153867</v>
      </c>
      <c r="H39" s="355">
        <v>19294.005069641236</v>
      </c>
      <c r="I39" s="355">
        <v>18373.135347512634</v>
      </c>
      <c r="J39" s="355"/>
      <c r="K39" s="355">
        <v>18804.5076149546</v>
      </c>
      <c r="L39" s="355">
        <v>9802.0327481843888</v>
      </c>
      <c r="M39" s="355">
        <v>9002.4748667696622</v>
      </c>
      <c r="N39" s="355"/>
      <c r="O39" s="355">
        <v>2154.6225513129502</v>
      </c>
      <c r="P39" s="355">
        <v>1375.7592082240337</v>
      </c>
      <c r="Q39" s="355">
        <v>778.86334308892026</v>
      </c>
      <c r="R39" s="355"/>
      <c r="S39" s="355">
        <v>222.3258596081611</v>
      </c>
      <c r="T39" s="355">
        <v>161.79416151934342</v>
      </c>
      <c r="U39" s="355">
        <v>60.531698088817826</v>
      </c>
    </row>
    <row r="40" spans="1:21" x14ac:dyDescent="0.25">
      <c r="A40" s="302" t="s">
        <v>565</v>
      </c>
      <c r="B40" s="354">
        <v>40378.353371367455</v>
      </c>
      <c r="C40" s="354">
        <v>1937.2375680751134</v>
      </c>
      <c r="D40" s="354">
        <v>975.51743808376307</v>
      </c>
      <c r="E40" s="354">
        <v>961.72012999132517</v>
      </c>
      <c r="F40" s="354"/>
      <c r="G40" s="354">
        <v>24219.235052029246</v>
      </c>
      <c r="H40" s="354">
        <v>12303.882447877038</v>
      </c>
      <c r="I40" s="354">
        <v>11915.352604151392</v>
      </c>
      <c r="J40" s="354"/>
      <c r="K40" s="354">
        <v>12270.321242206628</v>
      </c>
      <c r="L40" s="354">
        <v>6349.2881708499463</v>
      </c>
      <c r="M40" s="354">
        <v>5921.0330713554322</v>
      </c>
      <c r="N40" s="354"/>
      <c r="O40" s="354">
        <v>1768.0083513404275</v>
      </c>
      <c r="P40" s="354">
        <v>1089.1482543092304</v>
      </c>
      <c r="Q40" s="354">
        <v>678.8600970312001</v>
      </c>
      <c r="R40" s="354"/>
      <c r="S40" s="354">
        <v>183.55115771946066</v>
      </c>
      <c r="T40" s="354">
        <v>130.02946480517369</v>
      </c>
      <c r="U40" s="354">
        <v>53.521692914287108</v>
      </c>
    </row>
    <row r="41" spans="1:21" x14ac:dyDescent="0.25">
      <c r="A41" s="302" t="s">
        <v>566</v>
      </c>
      <c r="B41" s="354">
        <v>21812.155641359284</v>
      </c>
      <c r="C41" s="354">
        <v>1404.6750016250653</v>
      </c>
      <c r="D41" s="354">
        <v>677.84261676054598</v>
      </c>
      <c r="E41" s="354">
        <v>726.83238486449579</v>
      </c>
      <c r="F41" s="354"/>
      <c r="G41" s="354">
        <v>13447.90536512457</v>
      </c>
      <c r="H41" s="354">
        <v>6990.1226217630592</v>
      </c>
      <c r="I41" s="354">
        <v>6457.7827433601551</v>
      </c>
      <c r="J41" s="354"/>
      <c r="K41" s="354">
        <v>6534.1863727476539</v>
      </c>
      <c r="L41" s="354">
        <v>3452.7445773337467</v>
      </c>
      <c r="M41" s="354">
        <v>3081.4417954137175</v>
      </c>
      <c r="N41" s="354"/>
      <c r="O41" s="354">
        <v>386.61419997252591</v>
      </c>
      <c r="P41" s="354">
        <v>286.61095391480364</v>
      </c>
      <c r="Q41" s="354">
        <v>100.00324605772074</v>
      </c>
      <c r="R41" s="354"/>
      <c r="S41" s="354">
        <v>38.774701888700541</v>
      </c>
      <c r="T41" s="354">
        <v>31.764696714169826</v>
      </c>
      <c r="U41" s="354">
        <v>7.0100051745307113</v>
      </c>
    </row>
    <row r="42" spans="1:21" x14ac:dyDescent="0.25">
      <c r="A42" s="303" t="s">
        <v>567</v>
      </c>
      <c r="B42" s="355">
        <v>12423.791345100222</v>
      </c>
      <c r="C42" s="355">
        <v>526.17820990670623</v>
      </c>
      <c r="D42" s="355">
        <v>261.97418711975257</v>
      </c>
      <c r="E42" s="355">
        <v>264.20402278695445</v>
      </c>
      <c r="F42" s="355"/>
      <c r="G42" s="355">
        <v>7430.0528671665006</v>
      </c>
      <c r="H42" s="355">
        <v>3739.3812773477675</v>
      </c>
      <c r="I42" s="355">
        <v>3690.6715898178545</v>
      </c>
      <c r="J42" s="355"/>
      <c r="K42" s="355">
        <v>3353.5823190457845</v>
      </c>
      <c r="L42" s="355">
        <v>1787.5539109002027</v>
      </c>
      <c r="M42" s="355">
        <v>1566.0284081456086</v>
      </c>
      <c r="N42" s="355"/>
      <c r="O42" s="355">
        <v>988.39758248116402</v>
      </c>
      <c r="P42" s="355">
        <v>594.07957005042431</v>
      </c>
      <c r="Q42" s="355">
        <v>394.31801243074273</v>
      </c>
      <c r="R42" s="355"/>
      <c r="S42" s="355">
        <v>125.58036649885233</v>
      </c>
      <c r="T42" s="355">
        <v>84.827298751339214</v>
      </c>
      <c r="U42" s="355">
        <v>40.753067747513313</v>
      </c>
    </row>
    <row r="43" spans="1:21" x14ac:dyDescent="0.25">
      <c r="A43" s="302" t="s">
        <v>567</v>
      </c>
      <c r="B43" s="354">
        <v>8122.1926338424892</v>
      </c>
      <c r="C43" s="354">
        <v>382.10544403042468</v>
      </c>
      <c r="D43" s="354">
        <v>184.37903669910747</v>
      </c>
      <c r="E43" s="354">
        <v>197.72640733131871</v>
      </c>
      <c r="F43" s="354"/>
      <c r="G43" s="354">
        <v>4666.8354933469336</v>
      </c>
      <c r="H43" s="354">
        <v>2376.913440219811</v>
      </c>
      <c r="I43" s="354">
        <v>2289.922053127229</v>
      </c>
      <c r="J43" s="354"/>
      <c r="K43" s="354">
        <v>2119.4006031796612</v>
      </c>
      <c r="L43" s="354">
        <v>1090.7952647317688</v>
      </c>
      <c r="M43" s="354">
        <v>1028.6053384479007</v>
      </c>
      <c r="N43" s="354"/>
      <c r="O43" s="354">
        <v>844.40902178847796</v>
      </c>
      <c r="P43" s="354">
        <v>497.99729694632316</v>
      </c>
      <c r="Q43" s="354">
        <v>346.41172484215679</v>
      </c>
      <c r="R43" s="354"/>
      <c r="S43" s="354">
        <v>109.44207149635415</v>
      </c>
      <c r="T43" s="354">
        <v>76.723951528661203</v>
      </c>
      <c r="U43" s="354">
        <v>32.71811996769312</v>
      </c>
    </row>
    <row r="44" spans="1:21" x14ac:dyDescent="0.25">
      <c r="A44" s="302" t="s">
        <v>568</v>
      </c>
      <c r="B44" s="354">
        <v>4301.5987112564499</v>
      </c>
      <c r="C44" s="354">
        <v>144.07276587628235</v>
      </c>
      <c r="D44" s="354">
        <v>77.595150420646021</v>
      </c>
      <c r="E44" s="354">
        <v>66.47761545563651</v>
      </c>
      <c r="F44" s="354"/>
      <c r="G44" s="354">
        <v>2763.2173738188976</v>
      </c>
      <c r="H44" s="354">
        <v>1362.4678371281668</v>
      </c>
      <c r="I44" s="354">
        <v>1400.7495366908345</v>
      </c>
      <c r="J44" s="354"/>
      <c r="K44" s="354">
        <v>1234.1817158661599</v>
      </c>
      <c r="L44" s="354">
        <v>696.75864616844319</v>
      </c>
      <c r="M44" s="354">
        <v>537.4230696977163</v>
      </c>
      <c r="N44" s="354"/>
      <c r="O44" s="354">
        <v>143.98856069268669</v>
      </c>
      <c r="P44" s="354">
        <v>96.082273104101461</v>
      </c>
      <c r="Q44" s="354">
        <v>47.906287588585251</v>
      </c>
      <c r="R44" s="354"/>
      <c r="S44" s="354">
        <v>16.138295002498243</v>
      </c>
      <c r="T44" s="354">
        <v>8.1033472226780514</v>
      </c>
      <c r="U44" s="354">
        <v>8.0349477798201896</v>
      </c>
    </row>
    <row r="45" spans="1:21" x14ac:dyDescent="0.25">
      <c r="A45" s="303" t="s">
        <v>569</v>
      </c>
      <c r="B45" s="313">
        <v>20488.48812494224</v>
      </c>
      <c r="C45" s="313">
        <v>1874.5837979868948</v>
      </c>
      <c r="D45" s="313">
        <v>952.8940933688549</v>
      </c>
      <c r="E45" s="313">
        <v>921.68970461801689</v>
      </c>
      <c r="F45" s="313"/>
      <c r="G45" s="313">
        <v>13731.329810927984</v>
      </c>
      <c r="H45" s="313">
        <v>7324.9030139428214</v>
      </c>
      <c r="I45" s="313">
        <v>6406.426796983812</v>
      </c>
      <c r="J45" s="313"/>
      <c r="K45" s="313">
        <v>4443.8774023483975</v>
      </c>
      <c r="L45" s="313">
        <v>2463.0163767033723</v>
      </c>
      <c r="M45" s="313">
        <v>1980.8610256450515</v>
      </c>
      <c r="N45" s="313"/>
      <c r="O45" s="313">
        <v>389.31397583320876</v>
      </c>
      <c r="P45" s="313">
        <v>278.36212108323843</v>
      </c>
      <c r="Q45" s="313">
        <v>110.95185474996889</v>
      </c>
      <c r="R45" s="313"/>
      <c r="S45" s="313">
        <v>49.383137844991545</v>
      </c>
      <c r="T45" s="313">
        <v>34.392962867171633</v>
      </c>
      <c r="U45" s="313">
        <v>14.990174977819899</v>
      </c>
    </row>
    <row r="46" spans="1:21" x14ac:dyDescent="0.25">
      <c r="A46" s="302" t="s">
        <v>569</v>
      </c>
      <c r="B46" s="306">
        <v>3710.3857739783398</v>
      </c>
      <c r="C46" s="306">
        <v>250.94401556904279</v>
      </c>
      <c r="D46" s="306">
        <v>142.86933894854482</v>
      </c>
      <c r="E46" s="306">
        <v>108.07467662049932</v>
      </c>
      <c r="F46" s="306"/>
      <c r="G46" s="306">
        <v>2267.044404703865</v>
      </c>
      <c r="H46" s="306">
        <v>1205.1953999521998</v>
      </c>
      <c r="I46" s="306">
        <v>1061.8490047516914</v>
      </c>
      <c r="J46" s="306"/>
      <c r="K46" s="306">
        <v>1118.4963561485977</v>
      </c>
      <c r="L46" s="306">
        <v>603.60543415707377</v>
      </c>
      <c r="M46" s="306">
        <v>514.89092199151969</v>
      </c>
      <c r="N46" s="306"/>
      <c r="O46" s="306">
        <v>58.706424391408824</v>
      </c>
      <c r="P46" s="306">
        <v>45.911662682980477</v>
      </c>
      <c r="Q46" s="306">
        <v>12.794761708428343</v>
      </c>
      <c r="R46" s="306"/>
      <c r="S46" s="306">
        <v>15.194573165541163</v>
      </c>
      <c r="T46" s="306">
        <v>11.745814688981641</v>
      </c>
      <c r="U46" s="306">
        <v>3.4487584765595223</v>
      </c>
    </row>
    <row r="47" spans="1:21" x14ac:dyDescent="0.25">
      <c r="A47" s="302" t="s">
        <v>570</v>
      </c>
      <c r="B47" s="306">
        <v>16778.102350963556</v>
      </c>
      <c r="C47" s="306">
        <v>1623.6397824178416</v>
      </c>
      <c r="D47" s="306">
        <v>810.02475442030448</v>
      </c>
      <c r="E47" s="306">
        <v>813.61502799751349</v>
      </c>
      <c r="F47" s="306"/>
      <c r="G47" s="306">
        <v>11464.285406223555</v>
      </c>
      <c r="H47" s="306">
        <v>6119.7076139903374</v>
      </c>
      <c r="I47" s="306">
        <v>5344.5777922318748</v>
      </c>
      <c r="J47" s="306"/>
      <c r="K47" s="306">
        <v>3325.381046199831</v>
      </c>
      <c r="L47" s="306">
        <v>1859.4109425463046</v>
      </c>
      <c r="M47" s="306">
        <v>1465.9701036535369</v>
      </c>
      <c r="N47" s="306"/>
      <c r="O47" s="306">
        <v>330.6075514417991</v>
      </c>
      <c r="P47" s="306">
        <v>232.45045840025776</v>
      </c>
      <c r="Q47" s="306">
        <v>98.157093041540492</v>
      </c>
      <c r="R47" s="306"/>
      <c r="S47" s="306">
        <v>34.188564679450366</v>
      </c>
      <c r="T47" s="306">
        <v>22.64714817818998</v>
      </c>
      <c r="U47" s="306">
        <v>11.541416501260377</v>
      </c>
    </row>
    <row r="48" spans="1:21" x14ac:dyDescent="0.25">
      <c r="A48" s="303" t="s">
        <v>571</v>
      </c>
      <c r="B48" s="313">
        <v>22471.111630014962</v>
      </c>
      <c r="C48" s="313">
        <v>1173.864181373036</v>
      </c>
      <c r="D48" s="313">
        <v>596.98702356213391</v>
      </c>
      <c r="E48" s="313">
        <v>576.87715781087832</v>
      </c>
      <c r="F48" s="313"/>
      <c r="G48" s="313">
        <v>12801.064452332794</v>
      </c>
      <c r="H48" s="313">
        <v>6677.59970957927</v>
      </c>
      <c r="I48" s="313">
        <v>6123.4647427521977</v>
      </c>
      <c r="J48" s="313"/>
      <c r="K48" s="313">
        <v>7836.1612316714381</v>
      </c>
      <c r="L48" s="313">
        <v>4150.4096360006024</v>
      </c>
      <c r="M48" s="313">
        <v>3685.7515956707562</v>
      </c>
      <c r="N48" s="313"/>
      <c r="O48" s="313">
        <v>618.51657131388686</v>
      </c>
      <c r="P48" s="313">
        <v>395.10656138116985</v>
      </c>
      <c r="Q48" s="313">
        <v>223.41000993271521</v>
      </c>
      <c r="R48" s="313"/>
      <c r="S48" s="313">
        <v>41.505193323890182</v>
      </c>
      <c r="T48" s="313">
        <v>33.267313490523556</v>
      </c>
      <c r="U48" s="313">
        <v>8.2378798333666197</v>
      </c>
    </row>
    <row r="49" spans="1:21" x14ac:dyDescent="0.25">
      <c r="A49" s="302" t="s">
        <v>571</v>
      </c>
      <c r="B49" s="306">
        <v>17238.997999042393</v>
      </c>
      <c r="C49" s="306">
        <v>796.91535763468664</v>
      </c>
      <c r="D49" s="306">
        <v>398.91551241793138</v>
      </c>
      <c r="E49" s="306">
        <v>397.9998452167427</v>
      </c>
      <c r="F49" s="306"/>
      <c r="G49" s="306">
        <v>9171.4583449039874</v>
      </c>
      <c r="H49" s="306">
        <v>4734.2974949647187</v>
      </c>
      <c r="I49" s="306">
        <v>4437.1608499379772</v>
      </c>
      <c r="J49" s="306"/>
      <c r="K49" s="306">
        <v>6738.6880987848963</v>
      </c>
      <c r="L49" s="306">
        <v>3571.4817321009382</v>
      </c>
      <c r="M49" s="306">
        <v>3167.206366683999</v>
      </c>
      <c r="N49" s="306"/>
      <c r="O49" s="306">
        <v>496.37117804322742</v>
      </c>
      <c r="P49" s="306">
        <v>318.47717355593051</v>
      </c>
      <c r="Q49" s="306">
        <v>177.89400448729381</v>
      </c>
      <c r="R49" s="306"/>
      <c r="S49" s="306">
        <v>35.565019674055073</v>
      </c>
      <c r="T49" s="306">
        <v>29.648356547671696</v>
      </c>
      <c r="U49" s="306">
        <v>5.9166631263833693</v>
      </c>
    </row>
    <row r="50" spans="1:21" x14ac:dyDescent="0.25">
      <c r="A50" s="302" t="s">
        <v>572</v>
      </c>
      <c r="B50" s="306">
        <v>5232.1136309732401</v>
      </c>
      <c r="C50" s="306">
        <v>376.94882373833235</v>
      </c>
      <c r="D50" s="306">
        <v>198.07151114419995</v>
      </c>
      <c r="E50" s="306">
        <v>178.87731259413397</v>
      </c>
      <c r="F50" s="306"/>
      <c r="G50" s="306">
        <v>3629.6061074277291</v>
      </c>
      <c r="H50" s="306">
        <v>1943.3022146141179</v>
      </c>
      <c r="I50" s="306">
        <v>1686.3038928138449</v>
      </c>
      <c r="J50" s="306"/>
      <c r="K50" s="306">
        <v>1097.4731328864639</v>
      </c>
      <c r="L50" s="306">
        <v>578.9279038996865</v>
      </c>
      <c r="M50" s="306">
        <v>518.54522898677374</v>
      </c>
      <c r="N50" s="306"/>
      <c r="O50" s="306">
        <v>122.14539327065974</v>
      </c>
      <c r="P50" s="306">
        <v>76.629387825238055</v>
      </c>
      <c r="Q50" s="306">
        <v>45.516005445421641</v>
      </c>
      <c r="R50" s="306"/>
      <c r="S50" s="306">
        <v>5.9401736498351063</v>
      </c>
      <c r="T50" s="306">
        <v>3.6189569428518551</v>
      </c>
      <c r="U50" s="306">
        <v>2.3212167069832503</v>
      </c>
    </row>
    <row r="51" spans="1:21" x14ac:dyDescent="0.25">
      <c r="A51" s="303" t="s">
        <v>573</v>
      </c>
      <c r="B51" s="313">
        <v>12157.11621124572</v>
      </c>
      <c r="C51" s="313">
        <v>937.59782707400882</v>
      </c>
      <c r="D51" s="313">
        <v>435.07519869906696</v>
      </c>
      <c r="E51" s="313">
        <v>502.52262837492248</v>
      </c>
      <c r="F51" s="313"/>
      <c r="G51" s="313">
        <v>7923.3649675566667</v>
      </c>
      <c r="H51" s="313">
        <v>4226.7586260417156</v>
      </c>
      <c r="I51" s="313">
        <v>3696.606341513932</v>
      </c>
      <c r="J51" s="313"/>
      <c r="K51" s="313">
        <v>3028.8857804628451</v>
      </c>
      <c r="L51" s="313">
        <v>1586.1833619795329</v>
      </c>
      <c r="M51" s="313">
        <v>1442.7024184833044</v>
      </c>
      <c r="N51" s="313"/>
      <c r="O51" s="313">
        <v>254.22701349476353</v>
      </c>
      <c r="P51" s="313">
        <v>174.63933629668031</v>
      </c>
      <c r="Q51" s="313">
        <v>79.587677198083625</v>
      </c>
      <c r="R51" s="313"/>
      <c r="S51" s="313">
        <v>13.040622656500577</v>
      </c>
      <c r="T51" s="313">
        <v>11.891036497647404</v>
      </c>
      <c r="U51" s="313">
        <v>1.1495861588531742</v>
      </c>
    </row>
    <row r="52" spans="1:21" x14ac:dyDescent="0.25">
      <c r="A52" s="302" t="s">
        <v>573</v>
      </c>
      <c r="B52" s="306">
        <v>8486.3972401977189</v>
      </c>
      <c r="C52" s="306">
        <v>652.03112225514747</v>
      </c>
      <c r="D52" s="306">
        <v>304.61645599991584</v>
      </c>
      <c r="E52" s="306">
        <v>347.41466625522617</v>
      </c>
      <c r="F52" s="306"/>
      <c r="G52" s="306">
        <v>5671.0442750832181</v>
      </c>
      <c r="H52" s="306">
        <v>2994.6014796469085</v>
      </c>
      <c r="I52" s="306">
        <v>2676.4427954360508</v>
      </c>
      <c r="J52" s="306"/>
      <c r="K52" s="306">
        <v>1961.8738595003622</v>
      </c>
      <c r="L52" s="306">
        <v>1023.3066484708219</v>
      </c>
      <c r="M52" s="306">
        <v>938.56721102954873</v>
      </c>
      <c r="N52" s="306"/>
      <c r="O52" s="306">
        <v>191.96860739995267</v>
      </c>
      <c r="P52" s="306">
        <v>136.49792887348195</v>
      </c>
      <c r="Q52" s="306">
        <v>55.470678526471083</v>
      </c>
      <c r="R52" s="306"/>
      <c r="S52" s="306">
        <v>9.4793759585293902</v>
      </c>
      <c r="T52" s="306">
        <v>8.3297897996762167</v>
      </c>
      <c r="U52" s="306">
        <v>1.1495861588531742</v>
      </c>
    </row>
    <row r="53" spans="1:21" x14ac:dyDescent="0.25">
      <c r="A53" s="302" t="s">
        <v>574</v>
      </c>
      <c r="B53" s="306">
        <v>3670.7189710469233</v>
      </c>
      <c r="C53" s="306">
        <v>285.5667048188489</v>
      </c>
      <c r="D53" s="306">
        <v>130.45874269915259</v>
      </c>
      <c r="E53" s="306">
        <v>155.10796211969785</v>
      </c>
      <c r="F53" s="306"/>
      <c r="G53" s="306">
        <v>2252.3206924729416</v>
      </c>
      <c r="H53" s="306">
        <v>1232.1571463949358</v>
      </c>
      <c r="I53" s="306">
        <v>1020.1635460780329</v>
      </c>
      <c r="J53" s="306"/>
      <c r="K53" s="306">
        <v>1067.0119209624597</v>
      </c>
      <c r="L53" s="306">
        <v>562.87671350870642</v>
      </c>
      <c r="M53" s="306">
        <v>504.13520745375206</v>
      </c>
      <c r="N53" s="306"/>
      <c r="O53" s="306">
        <v>62.25840609481115</v>
      </c>
      <c r="P53" s="306">
        <v>38.14140742319853</v>
      </c>
      <c r="Q53" s="306">
        <v>24.116998671612603</v>
      </c>
      <c r="R53" s="306"/>
      <c r="S53" s="306">
        <v>3.5612466979711881</v>
      </c>
      <c r="T53" s="306">
        <v>3.5612466979711881</v>
      </c>
      <c r="U53" s="306">
        <v>0</v>
      </c>
    </row>
    <row r="54" spans="1:21" x14ac:dyDescent="0.25">
      <c r="A54" s="303" t="s">
        <v>575</v>
      </c>
      <c r="B54" s="313">
        <v>11721.669805222067</v>
      </c>
      <c r="C54" s="313">
        <v>807.0071777823656</v>
      </c>
      <c r="D54" s="313">
        <v>407.98840487413048</v>
      </c>
      <c r="E54" s="313">
        <v>399.01877290822222</v>
      </c>
      <c r="F54" s="313"/>
      <c r="G54" s="313">
        <v>8585.6577865093041</v>
      </c>
      <c r="H54" s="313">
        <v>4387.9358076410699</v>
      </c>
      <c r="I54" s="313">
        <v>4197.7219788669991</v>
      </c>
      <c r="J54" s="313"/>
      <c r="K54" s="313">
        <v>2103.9564226141756</v>
      </c>
      <c r="L54" s="313">
        <v>1153.0165047892815</v>
      </c>
      <c r="M54" s="313">
        <v>950.93991782490889</v>
      </c>
      <c r="N54" s="313"/>
      <c r="O54" s="313">
        <v>208.5575710482577</v>
      </c>
      <c r="P54" s="313">
        <v>133.12469114458943</v>
      </c>
      <c r="Q54" s="313">
        <v>75.432879903668635</v>
      </c>
      <c r="R54" s="313"/>
      <c r="S54" s="313">
        <v>16.490847267234933</v>
      </c>
      <c r="T54" s="313">
        <v>10.685206228088397</v>
      </c>
      <c r="U54" s="313">
        <v>5.8056410391465381</v>
      </c>
    </row>
    <row r="55" spans="1:21" x14ac:dyDescent="0.25">
      <c r="A55" s="302" t="s">
        <v>575</v>
      </c>
      <c r="B55" s="306">
        <v>11721.669805222067</v>
      </c>
      <c r="C55" s="306">
        <v>807.0071777823656</v>
      </c>
      <c r="D55" s="306">
        <v>407.98840487413048</v>
      </c>
      <c r="E55" s="306">
        <v>399.01877290822222</v>
      </c>
      <c r="F55" s="306"/>
      <c r="G55" s="306">
        <v>8585.6577865093041</v>
      </c>
      <c r="H55" s="306">
        <v>4387.9358076410699</v>
      </c>
      <c r="I55" s="306">
        <v>4197.7219788669991</v>
      </c>
      <c r="J55" s="306"/>
      <c r="K55" s="306">
        <v>2103.9564226141756</v>
      </c>
      <c r="L55" s="306">
        <v>1153.0165047892815</v>
      </c>
      <c r="M55" s="306">
        <v>950.93991782490889</v>
      </c>
      <c r="N55" s="306"/>
      <c r="O55" s="306">
        <v>208.5575710482577</v>
      </c>
      <c r="P55" s="306">
        <v>133.12469114458943</v>
      </c>
      <c r="Q55" s="306">
        <v>75.432879903668635</v>
      </c>
      <c r="R55" s="306"/>
      <c r="S55" s="306">
        <v>16.490847267234933</v>
      </c>
      <c r="T55" s="306">
        <v>10.685206228088397</v>
      </c>
      <c r="U55" s="306">
        <v>5.8056410391465381</v>
      </c>
    </row>
    <row r="56" spans="1:21" x14ac:dyDescent="0.25">
      <c r="A56" s="303" t="s">
        <v>576</v>
      </c>
      <c r="B56" s="313">
        <v>12244.518433692467</v>
      </c>
      <c r="C56" s="313">
        <v>699.31341897983293</v>
      </c>
      <c r="D56" s="313">
        <v>350.52125785457264</v>
      </c>
      <c r="E56" s="313">
        <v>348.79216112525239</v>
      </c>
      <c r="F56" s="313"/>
      <c r="G56" s="313">
        <v>8020.832663979254</v>
      </c>
      <c r="H56" s="313">
        <v>4042.3111671926031</v>
      </c>
      <c r="I56" s="313">
        <v>3978.5214967854777</v>
      </c>
      <c r="J56" s="313"/>
      <c r="K56" s="313">
        <v>2831.1501129313992</v>
      </c>
      <c r="L56" s="313">
        <v>1552.2476530626498</v>
      </c>
      <c r="M56" s="313">
        <v>1278.9024598688015</v>
      </c>
      <c r="N56" s="313"/>
      <c r="O56" s="313">
        <v>660.2272280503031</v>
      </c>
      <c r="P56" s="313">
        <v>361.66485499151628</v>
      </c>
      <c r="Q56" s="313">
        <v>298.56237305878477</v>
      </c>
      <c r="R56" s="313"/>
      <c r="S56" s="313">
        <v>32.995009750649913</v>
      </c>
      <c r="T56" s="313">
        <v>22.400247354696265</v>
      </c>
      <c r="U56" s="313">
        <v>10.594762395953634</v>
      </c>
    </row>
    <row r="57" spans="1:21" x14ac:dyDescent="0.25">
      <c r="A57" s="302" t="s">
        <v>576</v>
      </c>
      <c r="B57" s="306">
        <v>12244.518433692467</v>
      </c>
      <c r="C57" s="306">
        <v>699.31341897983293</v>
      </c>
      <c r="D57" s="306">
        <v>350.52125785457264</v>
      </c>
      <c r="E57" s="306">
        <v>348.79216112525239</v>
      </c>
      <c r="F57" s="306"/>
      <c r="G57" s="306">
        <v>8020.832663979254</v>
      </c>
      <c r="H57" s="306">
        <v>4042.3111671926031</v>
      </c>
      <c r="I57" s="306">
        <v>3978.5214967854777</v>
      </c>
      <c r="J57" s="306"/>
      <c r="K57" s="306">
        <v>2831.1501129313992</v>
      </c>
      <c r="L57" s="306">
        <v>1552.2476530626498</v>
      </c>
      <c r="M57" s="306">
        <v>1278.9024598688015</v>
      </c>
      <c r="N57" s="306"/>
      <c r="O57" s="306">
        <v>660.2272280503031</v>
      </c>
      <c r="P57" s="306">
        <v>361.66485499151628</v>
      </c>
      <c r="Q57" s="306">
        <v>298.56237305878477</v>
      </c>
      <c r="R57" s="306"/>
      <c r="S57" s="306">
        <v>32.995009750649913</v>
      </c>
      <c r="T57" s="306">
        <v>22.400247354696265</v>
      </c>
      <c r="U57" s="306">
        <v>10.594762395953634</v>
      </c>
    </row>
    <row r="58" spans="1:21" x14ac:dyDescent="0.25">
      <c r="A58" s="303" t="s">
        <v>577</v>
      </c>
      <c r="B58" s="313">
        <v>13579.435866949318</v>
      </c>
      <c r="C58" s="313">
        <v>781.89725940434607</v>
      </c>
      <c r="D58" s="313">
        <v>370.82189788752845</v>
      </c>
      <c r="E58" s="313">
        <v>411.07536151680551</v>
      </c>
      <c r="F58" s="313"/>
      <c r="G58" s="313">
        <v>8212.006880039844</v>
      </c>
      <c r="H58" s="313">
        <v>4375.9532660818095</v>
      </c>
      <c r="I58" s="313">
        <v>3836.0536139568771</v>
      </c>
      <c r="J58" s="313"/>
      <c r="K58" s="313">
        <v>4263.0055679434154</v>
      </c>
      <c r="L58" s="313">
        <v>2232.9630602515658</v>
      </c>
      <c r="M58" s="313">
        <v>2030.0425076918705</v>
      </c>
      <c r="N58" s="313"/>
      <c r="O58" s="313">
        <v>290.76098449345324</v>
      </c>
      <c r="P58" s="313">
        <v>196.9471991926948</v>
      </c>
      <c r="Q58" s="313">
        <v>93.813785300758212</v>
      </c>
      <c r="R58" s="313"/>
      <c r="S58" s="313">
        <v>31.765175066933683</v>
      </c>
      <c r="T58" s="313">
        <v>27.110586320815152</v>
      </c>
      <c r="U58" s="313">
        <v>4.65458874611853</v>
      </c>
    </row>
    <row r="59" spans="1:21" x14ac:dyDescent="0.25">
      <c r="A59" s="302" t="s">
        <v>577</v>
      </c>
      <c r="B59" s="306">
        <v>8812.0819715093839</v>
      </c>
      <c r="C59" s="306">
        <v>492.72874973868016</v>
      </c>
      <c r="D59" s="306">
        <v>237.13450879022207</v>
      </c>
      <c r="E59" s="306">
        <v>255.59424094845951</v>
      </c>
      <c r="F59" s="306"/>
      <c r="G59" s="306">
        <v>5431.9612674398204</v>
      </c>
      <c r="H59" s="306">
        <v>2834.5212328368757</v>
      </c>
      <c r="I59" s="306">
        <v>2597.4400346027792</v>
      </c>
      <c r="J59" s="306"/>
      <c r="K59" s="306">
        <v>2653.7552103429784</v>
      </c>
      <c r="L59" s="306">
        <v>1367.4659759276683</v>
      </c>
      <c r="M59" s="306">
        <v>1286.2892344153336</v>
      </c>
      <c r="N59" s="306"/>
      <c r="O59" s="306">
        <v>210.25760283073265</v>
      </c>
      <c r="P59" s="306">
        <v>136.76017145361354</v>
      </c>
      <c r="Q59" s="306">
        <v>73.497431377119355</v>
      </c>
      <c r="R59" s="306"/>
      <c r="S59" s="306">
        <v>23.379141156551626</v>
      </c>
      <c r="T59" s="306">
        <v>21.079968838845275</v>
      </c>
      <c r="U59" s="306">
        <v>2.2991723177063483</v>
      </c>
    </row>
    <row r="60" spans="1:21" x14ac:dyDescent="0.25">
      <c r="A60" s="302" t="s">
        <v>578</v>
      </c>
      <c r="B60" s="306">
        <v>4767.3538954385049</v>
      </c>
      <c r="C60" s="306">
        <v>289.1685096656538</v>
      </c>
      <c r="D60" s="306">
        <v>133.68738909730789</v>
      </c>
      <c r="E60" s="306">
        <v>155.48112056834739</v>
      </c>
      <c r="F60" s="306"/>
      <c r="G60" s="306">
        <v>2780.0456125992796</v>
      </c>
      <c r="H60" s="306">
        <v>1541.4320332450873</v>
      </c>
      <c r="I60" s="306">
        <v>1238.6135793543021</v>
      </c>
      <c r="J60" s="306"/>
      <c r="K60" s="306">
        <v>1609.2503576004476</v>
      </c>
      <c r="L60" s="306">
        <v>865.49708432391549</v>
      </c>
      <c r="M60" s="306">
        <v>743.75327327653758</v>
      </c>
      <c r="N60" s="306"/>
      <c r="O60" s="306">
        <v>80.503381662720358</v>
      </c>
      <c r="P60" s="306">
        <v>60.187027739081451</v>
      </c>
      <c r="Q60" s="306">
        <v>20.316353923638889</v>
      </c>
      <c r="R60" s="306"/>
      <c r="S60" s="306">
        <v>8.38603391038205</v>
      </c>
      <c r="T60" s="306">
        <v>6.0306174819698697</v>
      </c>
      <c r="U60" s="306">
        <v>2.3554164284121812</v>
      </c>
    </row>
  </sheetData>
  <mergeCells count="9">
    <mergeCell ref="A1:U1"/>
    <mergeCell ref="A2:A4"/>
    <mergeCell ref="B2:B4"/>
    <mergeCell ref="C2:U2"/>
    <mergeCell ref="C3:E3"/>
    <mergeCell ref="G3:I3"/>
    <mergeCell ref="K3:M3"/>
    <mergeCell ref="O3:Q3"/>
    <mergeCell ref="S3:U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60"/>
  <sheetViews>
    <sheetView zoomScale="120" zoomScaleNormal="120" workbookViewId="0">
      <selection activeCell="C5" sqref="C5"/>
    </sheetView>
  </sheetViews>
  <sheetFormatPr defaultRowHeight="15" x14ac:dyDescent="0.25"/>
  <cols>
    <col min="1" max="1" width="19.140625" style="1" customWidth="1"/>
    <col min="2" max="5" width="9.140625" style="1"/>
    <col min="6" max="6" width="2.140625" style="1" customWidth="1"/>
    <col min="7" max="9" width="9.140625" style="1"/>
    <col min="10" max="10" width="2.85546875" style="1" customWidth="1"/>
    <col min="11" max="16384" width="9.140625" style="1"/>
  </cols>
  <sheetData>
    <row r="1" spans="1:13" ht="18" customHeight="1" x14ac:dyDescent="0.25">
      <c r="A1" s="724" t="s">
        <v>290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</row>
    <row r="2" spans="1:13" x14ac:dyDescent="0.25">
      <c r="A2" s="725"/>
      <c r="B2" s="728" t="s">
        <v>270</v>
      </c>
      <c r="C2" s="731" t="s">
        <v>593</v>
      </c>
      <c r="D2" s="731"/>
      <c r="E2" s="731"/>
      <c r="F2" s="731"/>
      <c r="G2" s="731"/>
      <c r="H2" s="731"/>
      <c r="I2" s="731"/>
      <c r="J2" s="731"/>
      <c r="K2" s="731"/>
      <c r="L2" s="731"/>
      <c r="M2" s="731"/>
    </row>
    <row r="3" spans="1:13" x14ac:dyDescent="0.25">
      <c r="A3" s="726"/>
      <c r="B3" s="729"/>
      <c r="C3" s="729" t="s">
        <v>264</v>
      </c>
      <c r="D3" s="729"/>
      <c r="E3" s="729"/>
      <c r="F3" s="530"/>
      <c r="G3" s="729" t="s">
        <v>265</v>
      </c>
      <c r="H3" s="729"/>
      <c r="I3" s="729"/>
      <c r="J3" s="530"/>
      <c r="K3" s="729" t="s">
        <v>266</v>
      </c>
      <c r="L3" s="729"/>
      <c r="M3" s="729"/>
    </row>
    <row r="4" spans="1:13" x14ac:dyDescent="0.25">
      <c r="A4" s="727"/>
      <c r="B4" s="730"/>
      <c r="C4" s="531" t="s">
        <v>2</v>
      </c>
      <c r="D4" s="532" t="s">
        <v>3</v>
      </c>
      <c r="E4" s="532" t="s">
        <v>4</v>
      </c>
      <c r="F4" s="533"/>
      <c r="G4" s="531" t="s">
        <v>2</v>
      </c>
      <c r="H4" s="532" t="s">
        <v>3</v>
      </c>
      <c r="I4" s="532" t="s">
        <v>4</v>
      </c>
      <c r="J4" s="533"/>
      <c r="K4" s="531" t="s">
        <v>2</v>
      </c>
      <c r="L4" s="532" t="s">
        <v>3</v>
      </c>
      <c r="M4" s="532" t="s">
        <v>4</v>
      </c>
    </row>
    <row r="5" spans="1:13" x14ac:dyDescent="0.25">
      <c r="A5" s="310" t="s">
        <v>546</v>
      </c>
      <c r="B5" s="407">
        <v>227059.88882709647</v>
      </c>
      <c r="C5" s="407">
        <v>155648.5190548581</v>
      </c>
      <c r="D5" s="407">
        <v>78612.95059414806</v>
      </c>
      <c r="E5" s="407">
        <v>77035.568460814873</v>
      </c>
      <c r="F5" s="407"/>
      <c r="G5" s="407">
        <v>21920.443592351385</v>
      </c>
      <c r="H5" s="407">
        <v>10590.031331120465</v>
      </c>
      <c r="I5" s="407">
        <v>11330.412261229654</v>
      </c>
      <c r="J5" s="407"/>
      <c r="K5" s="407">
        <v>49490.926179421964</v>
      </c>
      <c r="L5" s="407">
        <v>24076.423872896961</v>
      </c>
      <c r="M5" s="407">
        <v>25414.502306523736</v>
      </c>
    </row>
    <row r="6" spans="1:13" x14ac:dyDescent="0.25">
      <c r="A6" s="125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</row>
    <row r="7" spans="1:13" x14ac:dyDescent="0.25">
      <c r="A7" s="310" t="s">
        <v>138</v>
      </c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</row>
    <row r="8" spans="1:13" x14ac:dyDescent="0.25">
      <c r="A8" s="126" t="s">
        <v>6</v>
      </c>
      <c r="B8" s="408">
        <v>114345.59927695576</v>
      </c>
      <c r="C8" s="408">
        <v>94003.661309626215</v>
      </c>
      <c r="D8" s="408">
        <v>46399.07743942122</v>
      </c>
      <c r="E8" s="408">
        <v>47604.58387038808</v>
      </c>
      <c r="F8" s="408"/>
      <c r="G8" s="408">
        <v>9065.4533005314352</v>
      </c>
      <c r="H8" s="408">
        <v>4456.8909707774201</v>
      </c>
      <c r="I8" s="408">
        <v>4608.5623297527472</v>
      </c>
      <c r="J8" s="408"/>
      <c r="K8" s="408">
        <v>11276.484666927316</v>
      </c>
      <c r="L8" s="408">
        <v>5461.2924146584755</v>
      </c>
      <c r="M8" s="408">
        <v>5815.1922522675723</v>
      </c>
    </row>
    <row r="9" spans="1:13" x14ac:dyDescent="0.25">
      <c r="A9" s="126" t="s">
        <v>7</v>
      </c>
      <c r="B9" s="408">
        <v>112714.28954932059</v>
      </c>
      <c r="C9" s="408">
        <v>61644.857745311514</v>
      </c>
      <c r="D9" s="408">
        <v>32213.873154810255</v>
      </c>
      <c r="E9" s="408">
        <v>29430.984590499993</v>
      </c>
      <c r="F9" s="408"/>
      <c r="G9" s="408">
        <v>12854.990291818684</v>
      </c>
      <c r="H9" s="408">
        <v>6133.1403603417766</v>
      </c>
      <c r="I9" s="408">
        <v>6721.8499314756391</v>
      </c>
      <c r="J9" s="408"/>
      <c r="K9" s="408">
        <v>38214.44151249338</v>
      </c>
      <c r="L9" s="408">
        <v>18615.131458237218</v>
      </c>
      <c r="M9" s="408">
        <v>19599.310054254896</v>
      </c>
    </row>
    <row r="10" spans="1:13" x14ac:dyDescent="0.25">
      <c r="A10" s="310" t="s">
        <v>339</v>
      </c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</row>
    <row r="11" spans="1:13" x14ac:dyDescent="0.25">
      <c r="A11" s="300" t="s">
        <v>547</v>
      </c>
      <c r="B11" s="525">
        <v>20546.413429189717</v>
      </c>
      <c r="C11" s="525">
        <v>13232.483451935053</v>
      </c>
      <c r="D11" s="525">
        <v>6789.2594243535623</v>
      </c>
      <c r="E11" s="525">
        <v>6443.2240275802233</v>
      </c>
      <c r="F11" s="525"/>
      <c r="G11" s="525">
        <v>1771.7461711410315</v>
      </c>
      <c r="H11" s="525">
        <v>870.70594967297393</v>
      </c>
      <c r="I11" s="525">
        <v>901.04022146803322</v>
      </c>
      <c r="J11" s="525"/>
      <c r="K11" s="525">
        <v>5542.1838061119834</v>
      </c>
      <c r="L11" s="525">
        <v>2716.6025629795949</v>
      </c>
      <c r="M11" s="525">
        <v>2825.5812431321933</v>
      </c>
    </row>
    <row r="12" spans="1:13" x14ac:dyDescent="0.25">
      <c r="A12" s="301" t="s">
        <v>547</v>
      </c>
      <c r="B12" s="527">
        <v>11642.742911564032</v>
      </c>
      <c r="C12" s="527">
        <v>9390.1423578934318</v>
      </c>
      <c r="D12" s="527">
        <v>4781.5800281394168</v>
      </c>
      <c r="E12" s="527">
        <v>4608.5623297527472</v>
      </c>
      <c r="F12" s="527"/>
      <c r="G12" s="527">
        <v>758.35679487645803</v>
      </c>
      <c r="H12" s="527">
        <v>376.36966856831083</v>
      </c>
      <c r="I12" s="527">
        <v>381.98712630813634</v>
      </c>
      <c r="J12" s="527"/>
      <c r="K12" s="527">
        <v>1494.2437587936372</v>
      </c>
      <c r="L12" s="527">
        <v>712.2936414098865</v>
      </c>
      <c r="M12" s="527">
        <v>781.95011738372637</v>
      </c>
    </row>
    <row r="13" spans="1:13" x14ac:dyDescent="0.25">
      <c r="A13" s="302" t="s">
        <v>548</v>
      </c>
      <c r="B13" s="527">
        <v>4398.46941028322</v>
      </c>
      <c r="C13" s="527">
        <v>1441.4396560392747</v>
      </c>
      <c r="D13" s="527">
        <v>759.48028642442318</v>
      </c>
      <c r="E13" s="527">
        <v>681.95936961482721</v>
      </c>
      <c r="F13" s="527"/>
      <c r="G13" s="527">
        <v>442.65566989825186</v>
      </c>
      <c r="H13" s="527">
        <v>230.31576733284754</v>
      </c>
      <c r="I13" s="527">
        <v>212.33990256540591</v>
      </c>
      <c r="J13" s="527"/>
      <c r="K13" s="527">
        <v>2514.3740843459072</v>
      </c>
      <c r="L13" s="527">
        <v>1257.1870421729886</v>
      </c>
      <c r="M13" s="527">
        <v>1257.1870421729886</v>
      </c>
    </row>
    <row r="14" spans="1:13" x14ac:dyDescent="0.25">
      <c r="A14" s="302" t="s">
        <v>549</v>
      </c>
      <c r="B14" s="527">
        <v>4505.2011073399317</v>
      </c>
      <c r="C14" s="527">
        <v>2400.9014380014492</v>
      </c>
      <c r="D14" s="527">
        <v>1248.1991097892674</v>
      </c>
      <c r="E14" s="527">
        <v>1152.7023282122288</v>
      </c>
      <c r="F14" s="527"/>
      <c r="G14" s="527">
        <v>570.73370636627646</v>
      </c>
      <c r="H14" s="527">
        <v>264.02051377180061</v>
      </c>
      <c r="I14" s="527">
        <v>306.71319259447449</v>
      </c>
      <c r="J14" s="527"/>
      <c r="K14" s="527">
        <v>1533.5659629724178</v>
      </c>
      <c r="L14" s="527">
        <v>747.12187939680643</v>
      </c>
      <c r="M14" s="527">
        <v>786.444083575587</v>
      </c>
    </row>
    <row r="15" spans="1:13" x14ac:dyDescent="0.25">
      <c r="A15" s="303" t="s">
        <v>546</v>
      </c>
      <c r="B15" s="525">
        <v>73196.59784144201</v>
      </c>
      <c r="C15" s="525">
        <v>61596.547608749002</v>
      </c>
      <c r="D15" s="525">
        <v>30079.239213676021</v>
      </c>
      <c r="E15" s="525">
        <v>31517.308395071715</v>
      </c>
      <c r="F15" s="525"/>
      <c r="G15" s="525">
        <v>6072.4718167516457</v>
      </c>
      <c r="H15" s="525">
        <v>2957.0297542440903</v>
      </c>
      <c r="I15" s="525">
        <v>3115.4420625071457</v>
      </c>
      <c r="J15" s="525"/>
      <c r="K15" s="525">
        <v>5527.5784159884333</v>
      </c>
      <c r="L15" s="525">
        <v>2664.9219517732081</v>
      </c>
      <c r="M15" s="525">
        <v>2862.6564642150361</v>
      </c>
    </row>
    <row r="16" spans="1:13" x14ac:dyDescent="0.25">
      <c r="A16" s="302" t="s">
        <v>546</v>
      </c>
      <c r="B16" s="527">
        <v>66993.801005165282</v>
      </c>
      <c r="C16" s="527">
        <v>57435.134915085211</v>
      </c>
      <c r="D16" s="527">
        <v>27968.19859504906</v>
      </c>
      <c r="E16" s="527">
        <v>29466.936320034885</v>
      </c>
      <c r="F16" s="527"/>
      <c r="G16" s="527">
        <v>5298.3861402034945</v>
      </c>
      <c r="H16" s="527">
        <v>2587.4010349636278</v>
      </c>
      <c r="I16" s="527">
        <v>2710.9851052397703</v>
      </c>
      <c r="J16" s="527"/>
      <c r="K16" s="527">
        <v>4260.2799498834775</v>
      </c>
      <c r="L16" s="527">
        <v>2048.1250919404606</v>
      </c>
      <c r="M16" s="527">
        <v>2212.1548579433406</v>
      </c>
    </row>
    <row r="17" spans="1:13" x14ac:dyDescent="0.25">
      <c r="A17" s="302" t="s">
        <v>550</v>
      </c>
      <c r="B17" s="527">
        <v>6202.7968363156306</v>
      </c>
      <c r="C17" s="527">
        <v>4161.4126936625235</v>
      </c>
      <c r="D17" s="527">
        <v>2111.0406186264968</v>
      </c>
      <c r="E17" s="527">
        <v>2050.3720750363905</v>
      </c>
      <c r="F17" s="527"/>
      <c r="G17" s="527">
        <v>774.08567654797025</v>
      </c>
      <c r="H17" s="527">
        <v>369.62871928052022</v>
      </c>
      <c r="I17" s="527">
        <v>404.45695726743838</v>
      </c>
      <c r="J17" s="527"/>
      <c r="K17" s="527">
        <v>1267.2984661046751</v>
      </c>
      <c r="L17" s="527">
        <v>616.79685983284799</v>
      </c>
      <c r="M17" s="527">
        <v>650.50160627180276</v>
      </c>
    </row>
    <row r="18" spans="1:13" x14ac:dyDescent="0.25">
      <c r="A18" s="303" t="s">
        <v>551</v>
      </c>
      <c r="B18" s="525">
        <v>6580.2899964320004</v>
      </c>
      <c r="C18" s="525">
        <v>4054.6809966058286</v>
      </c>
      <c r="D18" s="525">
        <v>2150.3628228052694</v>
      </c>
      <c r="E18" s="525">
        <v>1904.3181738009202</v>
      </c>
      <c r="F18" s="525"/>
      <c r="G18" s="525">
        <v>639.26669079215117</v>
      </c>
      <c r="H18" s="525">
        <v>283.11987008720735</v>
      </c>
      <c r="I18" s="525">
        <v>356.14682070493899</v>
      </c>
      <c r="J18" s="525"/>
      <c r="K18" s="525">
        <v>1886.3423090334777</v>
      </c>
      <c r="L18" s="525">
        <v>956.09130731832602</v>
      </c>
      <c r="M18" s="525">
        <v>930.25100171512736</v>
      </c>
    </row>
    <row r="19" spans="1:13" x14ac:dyDescent="0.25">
      <c r="A19" s="302" t="s">
        <v>551</v>
      </c>
      <c r="B19" s="527">
        <v>4746.7517901524898</v>
      </c>
      <c r="C19" s="527">
        <v>3163.7521990696378</v>
      </c>
      <c r="D19" s="527">
        <v>1632.4332191933518</v>
      </c>
      <c r="E19" s="527">
        <v>1531.3189798764874</v>
      </c>
      <c r="F19" s="527"/>
      <c r="G19" s="527">
        <v>457.26106002179819</v>
      </c>
      <c r="H19" s="527">
        <v>208.9694279215106</v>
      </c>
      <c r="I19" s="527">
        <v>248.29163210028918</v>
      </c>
      <c r="J19" s="527"/>
      <c r="K19" s="527">
        <v>1125.738531061065</v>
      </c>
      <c r="L19" s="527">
        <v>566.23974017441583</v>
      </c>
      <c r="M19" s="527">
        <v>559.49879088662487</v>
      </c>
    </row>
    <row r="20" spans="1:13" x14ac:dyDescent="0.25">
      <c r="A20" s="302" t="s">
        <v>552</v>
      </c>
      <c r="B20" s="525">
        <v>1833.5382062791152</v>
      </c>
      <c r="C20" s="525">
        <v>890.92879753634679</v>
      </c>
      <c r="D20" s="525">
        <v>517.92960361191399</v>
      </c>
      <c r="E20" s="525">
        <v>372.99919392441552</v>
      </c>
      <c r="F20" s="525"/>
      <c r="G20" s="525">
        <v>182.00563077034815</v>
      </c>
      <c r="H20" s="525">
        <v>74.150442165697655</v>
      </c>
      <c r="I20" s="525">
        <v>107.85518860465115</v>
      </c>
      <c r="J20" s="525"/>
      <c r="K20" s="525">
        <v>760.60377797238834</v>
      </c>
      <c r="L20" s="525">
        <v>389.85156714389205</v>
      </c>
      <c r="M20" s="525">
        <v>370.75221082848532</v>
      </c>
    </row>
    <row r="21" spans="1:13" x14ac:dyDescent="0.25">
      <c r="A21" s="303" t="s">
        <v>553</v>
      </c>
      <c r="B21" s="525">
        <v>23487.714301763099</v>
      </c>
      <c r="C21" s="525">
        <v>18303.924299450806</v>
      </c>
      <c r="D21" s="525">
        <v>9089.0466230387083</v>
      </c>
      <c r="E21" s="525">
        <v>9214.8776764108316</v>
      </c>
      <c r="F21" s="525"/>
      <c r="G21" s="525">
        <v>1897.5772245131293</v>
      </c>
      <c r="H21" s="525">
        <v>896.54625527617259</v>
      </c>
      <c r="I21" s="525">
        <v>1001.0309692369324</v>
      </c>
      <c r="J21" s="525"/>
      <c r="K21" s="525">
        <v>3286.2127777978153</v>
      </c>
      <c r="L21" s="525">
        <v>1636.9271853852124</v>
      </c>
      <c r="M21" s="525">
        <v>1649.2855924128291</v>
      </c>
    </row>
    <row r="22" spans="1:13" x14ac:dyDescent="0.25">
      <c r="A22" s="302" t="s">
        <v>553</v>
      </c>
      <c r="B22" s="527">
        <v>23487.714301763099</v>
      </c>
      <c r="C22" s="527">
        <v>18303.924299450806</v>
      </c>
      <c r="D22" s="527">
        <v>9089.0466230387083</v>
      </c>
      <c r="E22" s="527">
        <v>9214.8776764108316</v>
      </c>
      <c r="F22" s="527"/>
      <c r="G22" s="527">
        <v>1897.5772245131293</v>
      </c>
      <c r="H22" s="527">
        <v>896.54625527617259</v>
      </c>
      <c r="I22" s="527">
        <v>1001.0309692369324</v>
      </c>
      <c r="J22" s="527"/>
      <c r="K22" s="527">
        <v>3286.2127777978153</v>
      </c>
      <c r="L22" s="527">
        <v>1636.9271853852124</v>
      </c>
      <c r="M22" s="527">
        <v>1649.2855924128291</v>
      </c>
    </row>
    <row r="23" spans="1:13" x14ac:dyDescent="0.25">
      <c r="A23" s="303" t="s">
        <v>554</v>
      </c>
      <c r="B23" s="525">
        <v>5132.1093911046173</v>
      </c>
      <c r="C23" s="525">
        <v>3633.3716661189792</v>
      </c>
      <c r="D23" s="525">
        <v>1875.1073935538261</v>
      </c>
      <c r="E23" s="525">
        <v>1758.2642725654496</v>
      </c>
      <c r="F23" s="525"/>
      <c r="G23" s="525">
        <v>557.25180779069456</v>
      </c>
      <c r="H23" s="525">
        <v>264.02051377180061</v>
      </c>
      <c r="I23" s="525">
        <v>293.23129401889327</v>
      </c>
      <c r="J23" s="525"/>
      <c r="K23" s="525">
        <v>941.48591719477895</v>
      </c>
      <c r="L23" s="525">
        <v>461.7550262136586</v>
      </c>
      <c r="M23" s="525">
        <v>479.73089098110023</v>
      </c>
    </row>
    <row r="24" spans="1:13" x14ac:dyDescent="0.25">
      <c r="A24" s="302" t="s">
        <v>554</v>
      </c>
      <c r="B24" s="527">
        <v>3706.3986167366998</v>
      </c>
      <c r="C24" s="527">
        <v>2575.0426279360136</v>
      </c>
      <c r="D24" s="527">
        <v>1363.9187392296787</v>
      </c>
      <c r="E24" s="527">
        <v>1211.1238887064171</v>
      </c>
      <c r="F24" s="527"/>
      <c r="G24" s="527">
        <v>372.99919392441552</v>
      </c>
      <c r="H24" s="527">
        <v>174.14118993459243</v>
      </c>
      <c r="I24" s="527">
        <v>198.85800398982468</v>
      </c>
      <c r="J24" s="527"/>
      <c r="K24" s="527">
        <v>758.35679487645803</v>
      </c>
      <c r="L24" s="527">
        <v>378.61665166424103</v>
      </c>
      <c r="M24" s="527">
        <v>379.74014321220614</v>
      </c>
    </row>
    <row r="25" spans="1:13" x14ac:dyDescent="0.25">
      <c r="A25" s="302" t="s">
        <v>555</v>
      </c>
      <c r="B25" s="527">
        <v>1425.7107743677625</v>
      </c>
      <c r="C25" s="527">
        <v>1058.3290381831555</v>
      </c>
      <c r="D25" s="527">
        <v>511.18865432412309</v>
      </c>
      <c r="E25" s="527">
        <v>547.14038385900813</v>
      </c>
      <c r="F25" s="527"/>
      <c r="G25" s="527">
        <v>184.25261386627835</v>
      </c>
      <c r="H25" s="527">
        <v>89.879323837209284</v>
      </c>
      <c r="I25" s="527">
        <v>94.37329002906975</v>
      </c>
      <c r="J25" s="527"/>
      <c r="K25" s="527">
        <v>183.12912231831325</v>
      </c>
      <c r="L25" s="527">
        <v>83.138374549418586</v>
      </c>
      <c r="M25" s="527">
        <v>99.990747768895332</v>
      </c>
    </row>
    <row r="26" spans="1:13" x14ac:dyDescent="0.25">
      <c r="A26" s="303" t="s">
        <v>556</v>
      </c>
      <c r="B26" s="525">
        <v>12757.246527145695</v>
      </c>
      <c r="C26" s="525">
        <v>6318.5164657560654</v>
      </c>
      <c r="D26" s="525">
        <v>3326.6584735245528</v>
      </c>
      <c r="E26" s="525">
        <v>2991.8579922310032</v>
      </c>
      <c r="F26" s="525"/>
      <c r="G26" s="525">
        <v>1444.8101306831702</v>
      </c>
      <c r="H26" s="525">
        <v>706.67618367006071</v>
      </c>
      <c r="I26" s="525">
        <v>738.13394701308516</v>
      </c>
      <c r="J26" s="525"/>
      <c r="K26" s="525">
        <v>4993.9199307048748</v>
      </c>
      <c r="L26" s="525">
        <v>2381.8020816860453</v>
      </c>
      <c r="M26" s="525">
        <v>2612.1178490188563</v>
      </c>
    </row>
    <row r="27" spans="1:13" x14ac:dyDescent="0.25">
      <c r="A27" s="302" t="s">
        <v>556</v>
      </c>
      <c r="B27" s="527">
        <v>9797.9697898048671</v>
      </c>
      <c r="C27" s="527">
        <v>5098.4046446656557</v>
      </c>
      <c r="D27" s="527">
        <v>2650.316561649664</v>
      </c>
      <c r="E27" s="527">
        <v>2448.0880830159763</v>
      </c>
      <c r="F27" s="527"/>
      <c r="G27" s="527">
        <v>1098.7747339099012</v>
      </c>
      <c r="H27" s="527">
        <v>550.5108585029036</v>
      </c>
      <c r="I27" s="527">
        <v>548.26387540697328</v>
      </c>
      <c r="J27" s="527"/>
      <c r="K27" s="527">
        <v>3600.7904112279962</v>
      </c>
      <c r="L27" s="527">
        <v>1776.2401373328921</v>
      </c>
      <c r="M27" s="527">
        <v>1824.550273895394</v>
      </c>
    </row>
    <row r="28" spans="1:13" x14ac:dyDescent="0.25">
      <c r="A28" s="302" t="s">
        <v>557</v>
      </c>
      <c r="B28" s="527">
        <v>2959.2767373400202</v>
      </c>
      <c r="C28" s="527">
        <v>1220.1118210901384</v>
      </c>
      <c r="D28" s="527">
        <v>676.34191187500141</v>
      </c>
      <c r="E28" s="527">
        <v>543.76990921511265</v>
      </c>
      <c r="F28" s="527"/>
      <c r="G28" s="527">
        <v>346.03539677325307</v>
      </c>
      <c r="H28" s="527">
        <v>156.1653251671508</v>
      </c>
      <c r="I28" s="527">
        <v>189.87007160610386</v>
      </c>
      <c r="J28" s="527"/>
      <c r="K28" s="527">
        <v>1393.1295194767729</v>
      </c>
      <c r="L28" s="527">
        <v>605.5619443531964</v>
      </c>
      <c r="M28" s="527">
        <v>787.56757512355216</v>
      </c>
    </row>
    <row r="29" spans="1:13" x14ac:dyDescent="0.25">
      <c r="A29" s="303" t="s">
        <v>558</v>
      </c>
      <c r="B29" s="525">
        <v>12357.283536070017</v>
      </c>
      <c r="C29" s="525">
        <v>6365.7031107706116</v>
      </c>
      <c r="D29" s="525">
        <v>3306.4356256611841</v>
      </c>
      <c r="E29" s="525">
        <v>3059.2674851088991</v>
      </c>
      <c r="F29" s="525"/>
      <c r="G29" s="525">
        <v>1131.3559888008908</v>
      </c>
      <c r="H29" s="525">
        <v>574.10418101017194</v>
      </c>
      <c r="I29" s="525">
        <v>557.25180779069456</v>
      </c>
      <c r="J29" s="525"/>
      <c r="K29" s="525">
        <v>4860.2244364969938</v>
      </c>
      <c r="L29" s="525">
        <v>2396.4074718095894</v>
      </c>
      <c r="M29" s="525">
        <v>2463.8169646874853</v>
      </c>
    </row>
    <row r="30" spans="1:13" x14ac:dyDescent="0.25">
      <c r="A30" s="302" t="s">
        <v>558</v>
      </c>
      <c r="B30" s="527">
        <v>7135.2948211269013</v>
      </c>
      <c r="C30" s="527">
        <v>3630.0011914750844</v>
      </c>
      <c r="D30" s="527">
        <v>1915.5530892805718</v>
      </c>
      <c r="E30" s="527">
        <v>1714.4481021948084</v>
      </c>
      <c r="F30" s="527"/>
      <c r="G30" s="527">
        <v>689.82381045058332</v>
      </c>
      <c r="H30" s="527">
        <v>350.52936296511348</v>
      </c>
      <c r="I30" s="527">
        <v>339.29444748546246</v>
      </c>
      <c r="J30" s="527"/>
      <c r="K30" s="527">
        <v>2815.4698192005089</v>
      </c>
      <c r="L30" s="527">
        <v>1425.7107743677625</v>
      </c>
      <c r="M30" s="527">
        <v>1389.7590448328774</v>
      </c>
    </row>
    <row r="31" spans="1:13" x14ac:dyDescent="0.25">
      <c r="A31" s="302" t="s">
        <v>559</v>
      </c>
      <c r="B31" s="527">
        <v>5221.9887149418482</v>
      </c>
      <c r="C31" s="527">
        <v>2735.7019192949988</v>
      </c>
      <c r="D31" s="527">
        <v>1390.8825363808426</v>
      </c>
      <c r="E31" s="527">
        <v>1344.819382914271</v>
      </c>
      <c r="F31" s="527"/>
      <c r="G31" s="527">
        <v>441.53217835028676</v>
      </c>
      <c r="H31" s="527">
        <v>223.57481804505693</v>
      </c>
      <c r="I31" s="527">
        <v>217.95736030523142</v>
      </c>
      <c r="J31" s="527"/>
      <c r="K31" s="527">
        <v>2044.7546172965651</v>
      </c>
      <c r="L31" s="527">
        <v>970.69669744187308</v>
      </c>
      <c r="M31" s="527">
        <v>1074.0579198546677</v>
      </c>
    </row>
    <row r="32" spans="1:13" x14ac:dyDescent="0.25">
      <c r="A32" s="303" t="s">
        <v>560</v>
      </c>
      <c r="B32" s="525">
        <v>7035.3040733579819</v>
      </c>
      <c r="C32" s="525">
        <v>5227.6061726816752</v>
      </c>
      <c r="D32" s="525">
        <v>2703.1206644040158</v>
      </c>
      <c r="E32" s="525">
        <v>2524.4855082775916</v>
      </c>
      <c r="F32" s="525"/>
      <c r="G32" s="525">
        <v>821.27232156250693</v>
      </c>
      <c r="H32" s="525">
        <v>389.85156714389205</v>
      </c>
      <c r="I32" s="525">
        <v>431.42075441860084</v>
      </c>
      <c r="J32" s="525"/>
      <c r="K32" s="525">
        <v>986.42557911338531</v>
      </c>
      <c r="L32" s="525">
        <v>462.8785177616237</v>
      </c>
      <c r="M32" s="525">
        <v>523.54706135173979</v>
      </c>
    </row>
    <row r="33" spans="1:13" x14ac:dyDescent="0.25">
      <c r="A33" s="302" t="s">
        <v>560</v>
      </c>
      <c r="B33" s="527">
        <v>4340.0478497890199</v>
      </c>
      <c r="C33" s="527">
        <v>3291.83023553764</v>
      </c>
      <c r="D33" s="527">
        <v>1659.3970163445156</v>
      </c>
      <c r="E33" s="527">
        <v>1632.4332191933518</v>
      </c>
      <c r="F33" s="527"/>
      <c r="G33" s="527">
        <v>514.55912896801851</v>
      </c>
      <c r="H33" s="527">
        <v>259.5265475799402</v>
      </c>
      <c r="I33" s="527">
        <v>255.03258138807979</v>
      </c>
      <c r="J33" s="527"/>
      <c r="K33" s="527">
        <v>533.65848528342622</v>
      </c>
      <c r="L33" s="527">
        <v>262.89702222383551</v>
      </c>
      <c r="M33" s="527">
        <v>270.76146305959122</v>
      </c>
    </row>
    <row r="34" spans="1:13" x14ac:dyDescent="0.25">
      <c r="A34" s="302" t="s">
        <v>561</v>
      </c>
      <c r="B34" s="525">
        <v>2695.2562235682612</v>
      </c>
      <c r="C34" s="525">
        <v>1935.7759371439447</v>
      </c>
      <c r="D34" s="525">
        <v>1043.7236480596084</v>
      </c>
      <c r="E34" s="525">
        <v>892.05228908431195</v>
      </c>
      <c r="F34" s="525"/>
      <c r="G34" s="525">
        <v>306.71319259447449</v>
      </c>
      <c r="H34" s="525">
        <v>130.32501956395345</v>
      </c>
      <c r="I34" s="525">
        <v>176.38817303052264</v>
      </c>
      <c r="J34" s="525"/>
      <c r="K34" s="525">
        <v>452.76709382993778</v>
      </c>
      <c r="L34" s="525">
        <v>199.98149553778978</v>
      </c>
      <c r="M34" s="525">
        <v>252.78559829214959</v>
      </c>
    </row>
    <row r="35" spans="1:13" x14ac:dyDescent="0.25">
      <c r="A35" s="303" t="s">
        <v>562</v>
      </c>
      <c r="B35" s="525">
        <v>7685.8056796299406</v>
      </c>
      <c r="C35" s="525">
        <v>4618.6737536844357</v>
      </c>
      <c r="D35" s="525">
        <v>2434.6061844403971</v>
      </c>
      <c r="E35" s="525">
        <v>2184.0675692442173</v>
      </c>
      <c r="F35" s="525"/>
      <c r="G35" s="525">
        <v>917.89259468751061</v>
      </c>
      <c r="H35" s="525">
        <v>460.63153466569349</v>
      </c>
      <c r="I35" s="525">
        <v>457.26106002179819</v>
      </c>
      <c r="J35" s="525"/>
      <c r="K35" s="525">
        <v>2149.2393312573045</v>
      </c>
      <c r="L35" s="525">
        <v>1105.5156831976922</v>
      </c>
      <c r="M35" s="525">
        <v>1043.7236480596084</v>
      </c>
    </row>
    <row r="36" spans="1:13" x14ac:dyDescent="0.25">
      <c r="A36" s="302" t="s">
        <v>562</v>
      </c>
      <c r="B36" s="527">
        <v>4598.4509058210588</v>
      </c>
      <c r="C36" s="527">
        <v>3115.4420625071457</v>
      </c>
      <c r="D36" s="527">
        <v>1641.421151577073</v>
      </c>
      <c r="E36" s="527">
        <v>1474.0209109302643</v>
      </c>
      <c r="F36" s="527"/>
      <c r="G36" s="527">
        <v>584.21560494185837</v>
      </c>
      <c r="H36" s="527">
        <v>295.47827711482347</v>
      </c>
      <c r="I36" s="527">
        <v>288.73732782703286</v>
      </c>
      <c r="J36" s="527"/>
      <c r="K36" s="527">
        <v>898.79323837210291</v>
      </c>
      <c r="L36" s="527">
        <v>487.59533181685595</v>
      </c>
      <c r="M36" s="527">
        <v>411.197906555229</v>
      </c>
    </row>
    <row r="37" spans="1:13" x14ac:dyDescent="0.25">
      <c r="A37" s="302" t="s">
        <v>563</v>
      </c>
      <c r="B37" s="527">
        <v>1854.8845456904533</v>
      </c>
      <c r="C37" s="527">
        <v>845.98913561774043</v>
      </c>
      <c r="D37" s="527">
        <v>464.0020093095888</v>
      </c>
      <c r="E37" s="527">
        <v>381.98712630813634</v>
      </c>
      <c r="F37" s="527"/>
      <c r="G37" s="527">
        <v>176.38817303052264</v>
      </c>
      <c r="H37" s="527">
        <v>82.01488300145347</v>
      </c>
      <c r="I37" s="527">
        <v>94.37329002906975</v>
      </c>
      <c r="J37" s="527"/>
      <c r="K37" s="527">
        <v>832.50723704215852</v>
      </c>
      <c r="L37" s="527">
        <v>407.82743191133369</v>
      </c>
      <c r="M37" s="527">
        <v>424.67980513081022</v>
      </c>
    </row>
    <row r="38" spans="1:13" x14ac:dyDescent="0.25">
      <c r="A38" s="302" t="s">
        <v>564</v>
      </c>
      <c r="B38" s="525">
        <v>1232.4702281177551</v>
      </c>
      <c r="C38" s="525">
        <v>657.24255555959371</v>
      </c>
      <c r="D38" s="525">
        <v>329.18302355377654</v>
      </c>
      <c r="E38" s="525">
        <v>328.05953200581143</v>
      </c>
      <c r="F38" s="525"/>
      <c r="G38" s="525">
        <v>157.2888167151159</v>
      </c>
      <c r="H38" s="525">
        <v>83.138374549418586</v>
      </c>
      <c r="I38" s="525">
        <v>74.150442165697655</v>
      </c>
      <c r="J38" s="525"/>
      <c r="K38" s="525">
        <v>417.93885584301961</v>
      </c>
      <c r="L38" s="525">
        <v>210.0929194694757</v>
      </c>
      <c r="M38" s="525">
        <v>207.8459363735455</v>
      </c>
    </row>
    <row r="39" spans="1:13" x14ac:dyDescent="0.25">
      <c r="A39" s="303" t="s">
        <v>565</v>
      </c>
      <c r="B39" s="525">
        <v>18248.873213600502</v>
      </c>
      <c r="C39" s="525">
        <v>11682.06511574282</v>
      </c>
      <c r="D39" s="525">
        <v>6134.263851889742</v>
      </c>
      <c r="E39" s="525">
        <v>5547.8012638518103</v>
      </c>
      <c r="F39" s="525"/>
      <c r="G39" s="525">
        <v>2022.2847863372619</v>
      </c>
      <c r="H39" s="525">
        <v>916.76910313954545</v>
      </c>
      <c r="I39" s="525">
        <v>1105.5156831976922</v>
      </c>
      <c r="J39" s="525"/>
      <c r="K39" s="525">
        <v>4544.5233115187202</v>
      </c>
      <c r="L39" s="525">
        <v>2172.832653764568</v>
      </c>
      <c r="M39" s="525">
        <v>2371.6906577543609</v>
      </c>
    </row>
    <row r="40" spans="1:13" x14ac:dyDescent="0.25">
      <c r="A40" s="302" t="s">
        <v>565</v>
      </c>
      <c r="B40" s="527">
        <v>11185.481851542119</v>
      </c>
      <c r="C40" s="527">
        <v>7474.589268612448</v>
      </c>
      <c r="D40" s="527">
        <v>3882.786789767194</v>
      </c>
      <c r="E40" s="527">
        <v>3591.8024788442767</v>
      </c>
      <c r="F40" s="527"/>
      <c r="G40" s="527">
        <v>1193.1480239389746</v>
      </c>
      <c r="H40" s="527">
        <v>537.02895992732169</v>
      </c>
      <c r="I40" s="527">
        <v>656.11906401162855</v>
      </c>
      <c r="J40" s="527"/>
      <c r="K40" s="527">
        <v>2517.744558989802</v>
      </c>
      <c r="L40" s="527">
        <v>1207.7534140625216</v>
      </c>
      <c r="M40" s="527">
        <v>1309.9911449273511</v>
      </c>
    </row>
    <row r="41" spans="1:13" x14ac:dyDescent="0.25">
      <c r="A41" s="302" t="s">
        <v>566</v>
      </c>
      <c r="B41" s="527">
        <v>7063.3913620571166</v>
      </c>
      <c r="C41" s="527">
        <v>4207.4758471291043</v>
      </c>
      <c r="D41" s="527">
        <v>2251.4770621221132</v>
      </c>
      <c r="E41" s="527">
        <v>1955.9987850073176</v>
      </c>
      <c r="F41" s="527"/>
      <c r="G41" s="527">
        <v>829.13676239826304</v>
      </c>
      <c r="H41" s="527">
        <v>379.74014321220614</v>
      </c>
      <c r="I41" s="527">
        <v>449.39661918604247</v>
      </c>
      <c r="J41" s="527"/>
      <c r="K41" s="527">
        <v>2026.7787525291226</v>
      </c>
      <c r="L41" s="527">
        <v>965.07923970204729</v>
      </c>
      <c r="M41" s="527">
        <v>1061.699512827051</v>
      </c>
    </row>
    <row r="42" spans="1:13" x14ac:dyDescent="0.25">
      <c r="A42" s="303" t="s">
        <v>567</v>
      </c>
      <c r="B42" s="525">
        <v>3898.5156714387031</v>
      </c>
      <c r="C42" s="525">
        <v>2366.0732000145363</v>
      </c>
      <c r="D42" s="525">
        <v>1185.2835831032185</v>
      </c>
      <c r="E42" s="525">
        <v>1180.7896169113578</v>
      </c>
      <c r="F42" s="525"/>
      <c r="G42" s="525">
        <v>472.98994169330962</v>
      </c>
      <c r="H42" s="525">
        <v>233.68624197674285</v>
      </c>
      <c r="I42" s="525">
        <v>239.30369971656836</v>
      </c>
      <c r="J42" s="525"/>
      <c r="K42" s="525">
        <v>1059.4525297311206</v>
      </c>
      <c r="L42" s="525">
        <v>501.07723039243717</v>
      </c>
      <c r="M42" s="525">
        <v>558.37529933865972</v>
      </c>
    </row>
    <row r="43" spans="1:13" x14ac:dyDescent="0.25">
      <c r="A43" s="302" t="s">
        <v>567</v>
      </c>
      <c r="B43" s="527">
        <v>2335.7389282194831</v>
      </c>
      <c r="C43" s="527">
        <v>1588.6170488227106</v>
      </c>
      <c r="D43" s="527">
        <v>779.70313428779605</v>
      </c>
      <c r="E43" s="527">
        <v>808.91391453489018</v>
      </c>
      <c r="F43" s="527"/>
      <c r="G43" s="527">
        <v>296.60176866278857</v>
      </c>
      <c r="H43" s="527">
        <v>134.81898575581386</v>
      </c>
      <c r="I43" s="527">
        <v>161.78278290697631</v>
      </c>
      <c r="J43" s="527"/>
      <c r="K43" s="527">
        <v>450.52011073400757</v>
      </c>
      <c r="L43" s="527">
        <v>214.58688566133611</v>
      </c>
      <c r="M43" s="527">
        <v>235.93322507267305</v>
      </c>
    </row>
    <row r="44" spans="1:13" x14ac:dyDescent="0.25">
      <c r="A44" s="302" t="s">
        <v>568</v>
      </c>
      <c r="B44" s="527">
        <v>1562.7767432195119</v>
      </c>
      <c r="C44" s="527">
        <v>777.45615119186573</v>
      </c>
      <c r="D44" s="527">
        <v>405.58044881540349</v>
      </c>
      <c r="E44" s="527">
        <v>371.87570237645042</v>
      </c>
      <c r="F44" s="527"/>
      <c r="G44" s="527">
        <v>176.38817303052264</v>
      </c>
      <c r="H44" s="527">
        <v>98.867256220930216</v>
      </c>
      <c r="I44" s="527">
        <v>77.520916809593004</v>
      </c>
      <c r="J44" s="527"/>
      <c r="K44" s="527">
        <v>608.93241899709187</v>
      </c>
      <c r="L44" s="527">
        <v>286.49034473110265</v>
      </c>
      <c r="M44" s="527">
        <v>322.44207426598592</v>
      </c>
    </row>
    <row r="45" spans="1:13" x14ac:dyDescent="0.25">
      <c r="A45" s="303" t="s">
        <v>569</v>
      </c>
      <c r="B45" s="313">
        <v>7633.0015768755675</v>
      </c>
      <c r="C45" s="313">
        <v>4081.6447937569869</v>
      </c>
      <c r="D45" s="313">
        <v>2159.3507551889888</v>
      </c>
      <c r="E45" s="313">
        <v>1922.2940385683628</v>
      </c>
      <c r="F45" s="313"/>
      <c r="G45" s="313">
        <v>850.48310180960107</v>
      </c>
      <c r="H45" s="313">
        <v>440.40868680232165</v>
      </c>
      <c r="I45" s="313">
        <v>410.07441500726389</v>
      </c>
      <c r="J45" s="313"/>
      <c r="K45" s="313">
        <v>2700.8736813080859</v>
      </c>
      <c r="L45" s="313">
        <v>1265.0514830087448</v>
      </c>
      <c r="M45" s="313">
        <v>1435.8221982994489</v>
      </c>
    </row>
    <row r="46" spans="1:13" x14ac:dyDescent="0.25">
      <c r="A46" s="302" t="s">
        <v>569</v>
      </c>
      <c r="B46" s="306">
        <v>2133.5104495857954</v>
      </c>
      <c r="C46" s="306">
        <v>638.14319924418601</v>
      </c>
      <c r="D46" s="306">
        <v>340.41793903342756</v>
      </c>
      <c r="E46" s="306">
        <v>297.72526021075367</v>
      </c>
      <c r="F46" s="306"/>
      <c r="G46" s="306">
        <v>257.27956448401</v>
      </c>
      <c r="H46" s="306">
        <v>137.06596885174406</v>
      </c>
      <c r="I46" s="306">
        <v>120.21359563226743</v>
      </c>
      <c r="J46" s="306"/>
      <c r="K46" s="306">
        <v>1238.0876858575809</v>
      </c>
      <c r="L46" s="306">
        <v>608.93241899709187</v>
      </c>
      <c r="M46" s="306">
        <v>629.15526686046474</v>
      </c>
    </row>
    <row r="47" spans="1:13" x14ac:dyDescent="0.25">
      <c r="A47" s="302" t="s">
        <v>570</v>
      </c>
      <c r="B47" s="306">
        <v>5499.4911272892987</v>
      </c>
      <c r="C47" s="306">
        <v>3443.5015945129057</v>
      </c>
      <c r="D47" s="306">
        <v>1818.9328161555682</v>
      </c>
      <c r="E47" s="306">
        <v>1624.5687783575956</v>
      </c>
      <c r="F47" s="306"/>
      <c r="G47" s="306">
        <v>593.20353732557965</v>
      </c>
      <c r="H47" s="306">
        <v>303.34271795057919</v>
      </c>
      <c r="I47" s="306">
        <v>289.86081937499796</v>
      </c>
      <c r="J47" s="306"/>
      <c r="K47" s="306">
        <v>1462.7859954506127</v>
      </c>
      <c r="L47" s="306">
        <v>656.11906401162855</v>
      </c>
      <c r="M47" s="306">
        <v>806.66693143895986</v>
      </c>
    </row>
    <row r="48" spans="1:13" x14ac:dyDescent="0.25">
      <c r="A48" s="303" t="s">
        <v>571</v>
      </c>
      <c r="B48" s="313">
        <v>8763.2340741287462</v>
      </c>
      <c r="C48" s="313">
        <v>3985.0245206320028</v>
      </c>
      <c r="D48" s="313">
        <v>2075.088889091619</v>
      </c>
      <c r="E48" s="313">
        <v>1909.935631540746</v>
      </c>
      <c r="F48" s="313"/>
      <c r="G48" s="313">
        <v>1170.6781929796714</v>
      </c>
      <c r="H48" s="313">
        <v>555.00482469476424</v>
      </c>
      <c r="I48" s="313">
        <v>615.67336828488283</v>
      </c>
      <c r="J48" s="313"/>
      <c r="K48" s="313">
        <v>3607.5313605157858</v>
      </c>
      <c r="L48" s="313">
        <v>1805.4509175799863</v>
      </c>
      <c r="M48" s="313">
        <v>1802.0804429360908</v>
      </c>
    </row>
    <row r="49" spans="1:13" x14ac:dyDescent="0.25">
      <c r="A49" s="302" t="s">
        <v>571</v>
      </c>
      <c r="B49" s="306">
        <v>5675.8793003198643</v>
      </c>
      <c r="C49" s="306">
        <v>2960.4002288879851</v>
      </c>
      <c r="D49" s="306">
        <v>1549.29484464393</v>
      </c>
      <c r="E49" s="306">
        <v>1411.1053842442154</v>
      </c>
      <c r="F49" s="306"/>
      <c r="G49" s="306">
        <v>756.10981178052771</v>
      </c>
      <c r="H49" s="306">
        <v>352.77634606104368</v>
      </c>
      <c r="I49" s="306">
        <v>403.33346571947328</v>
      </c>
      <c r="J49" s="306"/>
      <c r="K49" s="306">
        <v>1959.369259651213</v>
      </c>
      <c r="L49" s="306">
        <v>989.79605375728079</v>
      </c>
      <c r="M49" s="306">
        <v>969.57320589390793</v>
      </c>
    </row>
    <row r="50" spans="1:13" x14ac:dyDescent="0.25">
      <c r="A50" s="302" t="s">
        <v>572</v>
      </c>
      <c r="B50" s="306">
        <v>3087.3547738080224</v>
      </c>
      <c r="C50" s="306">
        <v>1024.6242917442007</v>
      </c>
      <c r="D50" s="306">
        <v>525.7940444476701</v>
      </c>
      <c r="E50" s="306">
        <v>498.83024729650697</v>
      </c>
      <c r="F50" s="306"/>
      <c r="G50" s="306">
        <v>414.5683811991243</v>
      </c>
      <c r="H50" s="306">
        <v>202.22847863371999</v>
      </c>
      <c r="I50" s="306">
        <v>212.33990256540591</v>
      </c>
      <c r="J50" s="306"/>
      <c r="K50" s="306">
        <v>1648.162100864864</v>
      </c>
      <c r="L50" s="306">
        <v>815.65486382268114</v>
      </c>
      <c r="M50" s="306">
        <v>832.50723704215852</v>
      </c>
    </row>
    <row r="51" spans="1:13" x14ac:dyDescent="0.25">
      <c r="A51" s="303" t="s">
        <v>573</v>
      </c>
      <c r="B51" s="313">
        <v>6210.6612771513883</v>
      </c>
      <c r="C51" s="313">
        <v>2327.8744873837286</v>
      </c>
      <c r="D51" s="313">
        <v>1240.3346689535113</v>
      </c>
      <c r="E51" s="313">
        <v>1087.5398184302496</v>
      </c>
      <c r="F51" s="313"/>
      <c r="G51" s="313">
        <v>660.61303020348919</v>
      </c>
      <c r="H51" s="313">
        <v>325.81254890988123</v>
      </c>
      <c r="I51" s="313">
        <v>334.80048129360205</v>
      </c>
      <c r="J51" s="313"/>
      <c r="K51" s="313">
        <v>3222.1737595638142</v>
      </c>
      <c r="L51" s="313">
        <v>1536.9364376163132</v>
      </c>
      <c r="M51" s="313">
        <v>1685.2373219477142</v>
      </c>
    </row>
    <row r="52" spans="1:13" x14ac:dyDescent="0.25">
      <c r="A52" s="302" t="s">
        <v>573</v>
      </c>
      <c r="B52" s="306">
        <v>3731.1154307919282</v>
      </c>
      <c r="C52" s="306">
        <v>1626.815761453526</v>
      </c>
      <c r="D52" s="306">
        <v>878.57039050873004</v>
      </c>
      <c r="E52" s="306">
        <v>748.24537094477159</v>
      </c>
      <c r="F52" s="306"/>
      <c r="G52" s="306">
        <v>404.45695726743838</v>
      </c>
      <c r="H52" s="306">
        <v>185.37610541424345</v>
      </c>
      <c r="I52" s="306">
        <v>219.08085185319652</v>
      </c>
      <c r="J52" s="306"/>
      <c r="K52" s="306">
        <v>1699.8427120712613</v>
      </c>
      <c r="L52" s="306">
        <v>816.7783553706463</v>
      </c>
      <c r="M52" s="306">
        <v>883.06435670059068</v>
      </c>
    </row>
    <row r="53" spans="1:13" x14ac:dyDescent="0.25">
      <c r="A53" s="302" t="s">
        <v>574</v>
      </c>
      <c r="B53" s="306">
        <v>2479.5458463589944</v>
      </c>
      <c r="C53" s="306">
        <v>701.05872593023491</v>
      </c>
      <c r="D53" s="306">
        <v>361.7642784447645</v>
      </c>
      <c r="E53" s="306">
        <v>339.29444748546246</v>
      </c>
      <c r="F53" s="306"/>
      <c r="G53" s="306">
        <v>256.15607293604489</v>
      </c>
      <c r="H53" s="306">
        <v>140.43644349563937</v>
      </c>
      <c r="I53" s="306">
        <v>115.71962944040696</v>
      </c>
      <c r="J53" s="306"/>
      <c r="K53" s="306">
        <v>1522.3310474927662</v>
      </c>
      <c r="L53" s="306">
        <v>720.15808224564262</v>
      </c>
      <c r="M53" s="306">
        <v>802.17296524709923</v>
      </c>
    </row>
    <row r="54" spans="1:13" x14ac:dyDescent="0.25">
      <c r="A54" s="303" t="s">
        <v>575</v>
      </c>
      <c r="B54" s="313">
        <v>4407.4573426669431</v>
      </c>
      <c r="C54" s="313">
        <v>2493.0277449345735</v>
      </c>
      <c r="D54" s="313">
        <v>1240.3346689535113</v>
      </c>
      <c r="E54" s="313">
        <v>1252.693075981128</v>
      </c>
      <c r="F54" s="313"/>
      <c r="G54" s="313">
        <v>502.20072194040227</v>
      </c>
      <c r="H54" s="313">
        <v>239.30369971656836</v>
      </c>
      <c r="I54" s="313">
        <v>262.89702222383551</v>
      </c>
      <c r="J54" s="313"/>
      <c r="K54" s="313">
        <v>1412.2288757921806</v>
      </c>
      <c r="L54" s="313">
        <v>704.42920057413039</v>
      </c>
      <c r="M54" s="313">
        <v>707.79967521802587</v>
      </c>
    </row>
    <row r="55" spans="1:13" x14ac:dyDescent="0.25">
      <c r="A55" s="302" t="s">
        <v>575</v>
      </c>
      <c r="B55" s="306">
        <v>4407.4573426669431</v>
      </c>
      <c r="C55" s="306">
        <v>2493.0277449345735</v>
      </c>
      <c r="D55" s="306">
        <v>1240.3346689535113</v>
      </c>
      <c r="E55" s="306">
        <v>1252.693075981128</v>
      </c>
      <c r="F55" s="306"/>
      <c r="G55" s="306">
        <v>502.20072194040227</v>
      </c>
      <c r="H55" s="306">
        <v>239.30369971656836</v>
      </c>
      <c r="I55" s="306">
        <v>262.89702222383551</v>
      </c>
      <c r="J55" s="306"/>
      <c r="K55" s="306">
        <v>1412.2288757921806</v>
      </c>
      <c r="L55" s="306">
        <v>704.42920057413039</v>
      </c>
      <c r="M55" s="306">
        <v>707.79967521802587</v>
      </c>
    </row>
    <row r="56" spans="1:13" x14ac:dyDescent="0.25">
      <c r="A56" s="303" t="s">
        <v>576</v>
      </c>
      <c r="B56" s="313">
        <v>4144.5603204430427</v>
      </c>
      <c r="C56" s="313">
        <v>2684.0213080886119</v>
      </c>
      <c r="D56" s="313">
        <v>1395.3765025727032</v>
      </c>
      <c r="E56" s="313">
        <v>1288.6448055160131</v>
      </c>
      <c r="F56" s="313"/>
      <c r="G56" s="313">
        <v>437.03821215842635</v>
      </c>
      <c r="H56" s="313">
        <v>212.33990256540591</v>
      </c>
      <c r="I56" s="313">
        <v>224.69830959302203</v>
      </c>
      <c r="J56" s="313"/>
      <c r="K56" s="313">
        <v>1023.5008001962356</v>
      </c>
      <c r="L56" s="313">
        <v>477.48390788517003</v>
      </c>
      <c r="M56" s="313">
        <v>546.01689231104297</v>
      </c>
    </row>
    <row r="57" spans="1:13" x14ac:dyDescent="0.25">
      <c r="A57" s="302" t="s">
        <v>576</v>
      </c>
      <c r="B57" s="306">
        <v>4144.5603204430427</v>
      </c>
      <c r="C57" s="306">
        <v>2684.0213080886119</v>
      </c>
      <c r="D57" s="306">
        <v>1395.3765025727032</v>
      </c>
      <c r="E57" s="306">
        <v>1288.6448055160131</v>
      </c>
      <c r="F57" s="306"/>
      <c r="G57" s="306">
        <v>437.03821215842635</v>
      </c>
      <c r="H57" s="306">
        <v>212.33990256540591</v>
      </c>
      <c r="I57" s="306">
        <v>224.69830959302203</v>
      </c>
      <c r="J57" s="306"/>
      <c r="K57" s="306">
        <v>1023.5008001962356</v>
      </c>
      <c r="L57" s="306">
        <v>477.48390788517003</v>
      </c>
      <c r="M57" s="306">
        <v>546.01689231104297</v>
      </c>
    </row>
    <row r="58" spans="1:13" x14ac:dyDescent="0.25">
      <c r="A58" s="303" t="s">
        <v>577</v>
      </c>
      <c r="B58" s="313">
        <v>4974.8205743894632</v>
      </c>
      <c r="C58" s="313">
        <v>2677.2803588008223</v>
      </c>
      <c r="D58" s="313">
        <v>1429.081249011658</v>
      </c>
      <c r="E58" s="313">
        <v>1248.1991097892674</v>
      </c>
      <c r="F58" s="313"/>
      <c r="G58" s="313">
        <v>550.5108585029036</v>
      </c>
      <c r="H58" s="313">
        <v>264.02051377180061</v>
      </c>
      <c r="I58" s="313">
        <v>286.49034473110265</v>
      </c>
      <c r="J58" s="313"/>
      <c r="K58" s="313">
        <v>1747.029357085798</v>
      </c>
      <c r="L58" s="313">
        <v>830.2602539462282</v>
      </c>
      <c r="M58" s="313">
        <v>916.76910313954545</v>
      </c>
    </row>
    <row r="59" spans="1:13" x14ac:dyDescent="0.25">
      <c r="A59" s="302" t="s">
        <v>577</v>
      </c>
      <c r="B59" s="306">
        <v>3092.9722315478471</v>
      </c>
      <c r="C59" s="306">
        <v>1741.4118993459722</v>
      </c>
      <c r="D59" s="306">
        <v>913.39862849564997</v>
      </c>
      <c r="E59" s="306">
        <v>828.01327085029789</v>
      </c>
      <c r="F59" s="306"/>
      <c r="G59" s="306">
        <v>360.6407868967994</v>
      </c>
      <c r="H59" s="306">
        <v>179.75864767441794</v>
      </c>
      <c r="I59" s="306">
        <v>180.88213922238305</v>
      </c>
      <c r="J59" s="306"/>
      <c r="K59" s="306">
        <v>990.91954530524595</v>
      </c>
      <c r="L59" s="306">
        <v>471.86645014534452</v>
      </c>
      <c r="M59" s="306">
        <v>519.05309515987915</v>
      </c>
    </row>
    <row r="60" spans="1:13" x14ac:dyDescent="0.25">
      <c r="A60" s="302" t="s">
        <v>578</v>
      </c>
      <c r="B60" s="306">
        <v>1881.8483428416171</v>
      </c>
      <c r="C60" s="306">
        <v>935.86845945495315</v>
      </c>
      <c r="D60" s="306">
        <v>515.68262051598367</v>
      </c>
      <c r="E60" s="306">
        <v>420.18583893894981</v>
      </c>
      <c r="F60" s="306"/>
      <c r="G60" s="306">
        <v>189.87007160610386</v>
      </c>
      <c r="H60" s="306">
        <v>84.261866097383702</v>
      </c>
      <c r="I60" s="306">
        <v>105.60820550872091</v>
      </c>
      <c r="J60" s="306"/>
      <c r="K60" s="306">
        <v>756.10981178052771</v>
      </c>
      <c r="L60" s="306">
        <v>358.39380380086919</v>
      </c>
      <c r="M60" s="306">
        <v>397.71600797964777</v>
      </c>
    </row>
  </sheetData>
  <mergeCells count="7">
    <mergeCell ref="A1:M1"/>
    <mergeCell ref="A2:A4"/>
    <mergeCell ref="B2:B4"/>
    <mergeCell ref="C2:M2"/>
    <mergeCell ref="C3:E3"/>
    <mergeCell ref="G3:I3"/>
    <mergeCell ref="K3:M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60"/>
  <sheetViews>
    <sheetView zoomScale="120" zoomScaleNormal="120" workbookViewId="0">
      <selection activeCell="A25" sqref="A25"/>
    </sheetView>
  </sheetViews>
  <sheetFormatPr defaultRowHeight="15" x14ac:dyDescent="0.25"/>
  <cols>
    <col min="1" max="1" width="16.42578125" style="1" customWidth="1"/>
    <col min="2" max="2" width="9.140625" style="1"/>
    <col min="3" max="3" width="16.28515625" style="1" customWidth="1"/>
    <col min="4" max="16384" width="9.140625" style="1"/>
  </cols>
  <sheetData>
    <row r="1" spans="1:26" ht="21" customHeight="1" x14ac:dyDescent="0.25">
      <c r="A1" s="733" t="s">
        <v>291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</row>
    <row r="2" spans="1:26" ht="30.75" customHeight="1" x14ac:dyDescent="0.25">
      <c r="A2" s="734"/>
      <c r="B2" s="732" t="s">
        <v>292</v>
      </c>
      <c r="C2" s="739" t="s">
        <v>293</v>
      </c>
      <c r="D2" s="732" t="s">
        <v>294</v>
      </c>
      <c r="E2" s="732"/>
      <c r="F2" s="732"/>
      <c r="G2" s="732"/>
      <c r="H2" s="732"/>
      <c r="I2" s="732"/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732"/>
    </row>
    <row r="3" spans="1:26" x14ac:dyDescent="0.25">
      <c r="A3" s="735"/>
      <c r="B3" s="737"/>
      <c r="C3" s="740"/>
      <c r="D3" s="732" t="s">
        <v>295</v>
      </c>
      <c r="E3" s="732"/>
      <c r="F3" s="732"/>
      <c r="G3" s="127"/>
      <c r="H3" s="732" t="s">
        <v>287</v>
      </c>
      <c r="I3" s="732"/>
      <c r="J3" s="732"/>
      <c r="K3" s="127"/>
      <c r="L3" s="732" t="s">
        <v>288</v>
      </c>
      <c r="M3" s="732"/>
      <c r="N3" s="732"/>
      <c r="O3" s="127"/>
      <c r="P3" s="732" t="s">
        <v>296</v>
      </c>
      <c r="Q3" s="732"/>
      <c r="R3" s="732"/>
      <c r="S3" s="127"/>
      <c r="T3" s="732" t="s">
        <v>297</v>
      </c>
      <c r="U3" s="732"/>
      <c r="V3" s="732"/>
      <c r="W3" s="127"/>
      <c r="X3" s="732" t="s">
        <v>133</v>
      </c>
      <c r="Y3" s="732"/>
      <c r="Z3" s="732"/>
    </row>
    <row r="4" spans="1:26" x14ac:dyDescent="0.25">
      <c r="A4" s="736"/>
      <c r="B4" s="738"/>
      <c r="C4" s="741"/>
      <c r="D4" s="128" t="s">
        <v>2</v>
      </c>
      <c r="E4" s="129" t="s">
        <v>3</v>
      </c>
      <c r="F4" s="129" t="s">
        <v>4</v>
      </c>
      <c r="G4" s="130"/>
      <c r="H4" s="128" t="s">
        <v>2</v>
      </c>
      <c r="I4" s="129" t="s">
        <v>3</v>
      </c>
      <c r="J4" s="129" t="s">
        <v>4</v>
      </c>
      <c r="K4" s="130"/>
      <c r="L4" s="128" t="s">
        <v>2</v>
      </c>
      <c r="M4" s="129" t="s">
        <v>3</v>
      </c>
      <c r="N4" s="129" t="s">
        <v>4</v>
      </c>
      <c r="O4" s="130"/>
      <c r="P4" s="128" t="s">
        <v>2</v>
      </c>
      <c r="Q4" s="129" t="s">
        <v>3</v>
      </c>
      <c r="R4" s="129" t="s">
        <v>4</v>
      </c>
      <c r="S4" s="130"/>
      <c r="T4" s="128" t="s">
        <v>2</v>
      </c>
      <c r="U4" s="129" t="s">
        <v>3</v>
      </c>
      <c r="V4" s="129" t="s">
        <v>4</v>
      </c>
      <c r="W4" s="130"/>
      <c r="X4" s="128" t="s">
        <v>2</v>
      </c>
      <c r="Y4" s="129" t="s">
        <v>3</v>
      </c>
      <c r="Z4" s="129" t="s">
        <v>4</v>
      </c>
    </row>
    <row r="5" spans="1:26" x14ac:dyDescent="0.25">
      <c r="A5" s="310" t="s">
        <v>546</v>
      </c>
      <c r="B5" s="349">
        <v>1273323.5149765636</v>
      </c>
      <c r="C5" s="411">
        <v>913677.46229291311</v>
      </c>
      <c r="D5" s="349">
        <v>196546.99702807367</v>
      </c>
      <c r="E5" s="349">
        <v>105474.51588517711</v>
      </c>
      <c r="F5" s="349">
        <v>91072.481142714969</v>
      </c>
      <c r="G5" s="349"/>
      <c r="H5" s="349">
        <v>269229.82086804986</v>
      </c>
      <c r="I5" s="349">
        <v>139389.95406780456</v>
      </c>
      <c r="J5" s="349">
        <v>129839.86680002382</v>
      </c>
      <c r="K5" s="349"/>
      <c r="L5" s="349">
        <v>157005.85020597011</v>
      </c>
      <c r="M5" s="349">
        <v>86967.214722338482</v>
      </c>
      <c r="N5" s="349">
        <v>70038.635483611492</v>
      </c>
      <c r="O5" s="349"/>
      <c r="P5" s="349">
        <v>36999.630505516405</v>
      </c>
      <c r="Q5" s="349">
        <v>20502.926486606873</v>
      </c>
      <c r="R5" s="349">
        <v>16496.704018914126</v>
      </c>
      <c r="S5" s="349"/>
      <c r="T5" s="349">
        <v>249681.93041751842</v>
      </c>
      <c r="U5" s="349">
        <v>109559.18369617728</v>
      </c>
      <c r="V5" s="349">
        <v>140122.74672128644</v>
      </c>
      <c r="W5" s="349"/>
      <c r="X5" s="349">
        <v>4213.2332721970461</v>
      </c>
      <c r="Y5" s="349">
        <v>2050.8617073941223</v>
      </c>
      <c r="Z5" s="349">
        <v>2162.3715648028879</v>
      </c>
    </row>
    <row r="6" spans="1:26" x14ac:dyDescent="0.25">
      <c r="A6" s="131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5">
      <c r="A7" s="310" t="s">
        <v>138</v>
      </c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</row>
    <row r="8" spans="1:26" x14ac:dyDescent="0.25">
      <c r="A8" s="132" t="s">
        <v>6</v>
      </c>
      <c r="B8" s="354">
        <v>625231.06700624805</v>
      </c>
      <c r="C8" s="534">
        <v>533098.1004409882</v>
      </c>
      <c r="D8" s="354">
        <v>99820.101626788382</v>
      </c>
      <c r="E8" s="354">
        <v>46363.224664642876</v>
      </c>
      <c r="F8" s="354">
        <v>53456.876962159055</v>
      </c>
      <c r="G8" s="354"/>
      <c r="H8" s="354">
        <v>172314.16496410358</v>
      </c>
      <c r="I8" s="354">
        <v>86089.944788833003</v>
      </c>
      <c r="J8" s="354">
        <v>86224.220175208029</v>
      </c>
      <c r="K8" s="354"/>
      <c r="L8" s="354">
        <v>137305.67664773948</v>
      </c>
      <c r="M8" s="354">
        <v>74061.758929704854</v>
      </c>
      <c r="N8" s="354">
        <v>63243.917718071643</v>
      </c>
      <c r="O8" s="354"/>
      <c r="P8" s="354">
        <v>34558.647987044082</v>
      </c>
      <c r="Q8" s="354">
        <v>18971.639186849792</v>
      </c>
      <c r="R8" s="354">
        <v>15587.008800201351</v>
      </c>
      <c r="S8" s="354"/>
      <c r="T8" s="354">
        <v>86484.200703612441</v>
      </c>
      <c r="U8" s="354">
        <v>33117.766043363037</v>
      </c>
      <c r="V8" s="354">
        <v>53366.434660209547</v>
      </c>
      <c r="W8" s="354"/>
      <c r="X8" s="354">
        <v>2615.3085113910697</v>
      </c>
      <c r="Y8" s="354">
        <v>1279.4893948035892</v>
      </c>
      <c r="Z8" s="354">
        <v>1335.8191165873986</v>
      </c>
    </row>
    <row r="9" spans="1:26" x14ac:dyDescent="0.25">
      <c r="A9" s="132" t="s">
        <v>7</v>
      </c>
      <c r="B9" s="354">
        <v>648092.44797705556</v>
      </c>
      <c r="C9" s="534">
        <v>380579.36185645434</v>
      </c>
      <c r="D9" s="354">
        <v>96726.89540111617</v>
      </c>
      <c r="E9" s="354">
        <v>59111.291220557519</v>
      </c>
      <c r="F9" s="354">
        <v>37615.60418058464</v>
      </c>
      <c r="G9" s="354"/>
      <c r="H9" s="354">
        <v>96915.655903791267</v>
      </c>
      <c r="I9" s="354">
        <v>53300.009278966849</v>
      </c>
      <c r="J9" s="354">
        <v>43615.64662482297</v>
      </c>
      <c r="K9" s="354"/>
      <c r="L9" s="354">
        <v>19700.173558176386</v>
      </c>
      <c r="M9" s="354">
        <v>12905.455792636674</v>
      </c>
      <c r="N9" s="354">
        <v>6794.7177655414116</v>
      </c>
      <c r="O9" s="354"/>
      <c r="P9" s="354">
        <v>2440.982518470666</v>
      </c>
      <c r="Q9" s="354">
        <v>1531.2872997578579</v>
      </c>
      <c r="R9" s="354">
        <v>909.69521871274731</v>
      </c>
      <c r="S9" s="354"/>
      <c r="T9" s="354">
        <v>163197.72971384614</v>
      </c>
      <c r="U9" s="354">
        <v>76441.417652780205</v>
      </c>
      <c r="V9" s="354">
        <v>86756.312061042001</v>
      </c>
      <c r="W9" s="354"/>
      <c r="X9" s="354">
        <v>1597.9247608059404</v>
      </c>
      <c r="Y9" s="354">
        <v>771.3723125904761</v>
      </c>
      <c r="Z9" s="354">
        <v>826.55244821542681</v>
      </c>
    </row>
    <row r="10" spans="1:26" ht="18" customHeight="1" x14ac:dyDescent="0.25">
      <c r="A10" s="310" t="s">
        <v>340</v>
      </c>
      <c r="B10" s="529"/>
      <c r="C10" s="529"/>
      <c r="D10" s="529"/>
      <c r="E10" s="529"/>
      <c r="F10" s="529"/>
      <c r="G10" s="529"/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/>
      <c r="S10" s="529"/>
      <c r="T10" s="529"/>
      <c r="U10" s="529"/>
      <c r="V10" s="529"/>
      <c r="W10" s="529"/>
      <c r="X10" s="529"/>
      <c r="Y10" s="529"/>
      <c r="Z10" s="529"/>
    </row>
    <row r="11" spans="1:26" x14ac:dyDescent="0.25">
      <c r="A11" s="300" t="s">
        <v>547</v>
      </c>
      <c r="B11" s="355">
        <v>126486.68936855312</v>
      </c>
      <c r="C11" s="535">
        <v>85304.418588660643</v>
      </c>
      <c r="D11" s="355">
        <v>17626.070106626485</v>
      </c>
      <c r="E11" s="355">
        <v>9787.2515625517317</v>
      </c>
      <c r="F11" s="355">
        <v>7838.8185440733596</v>
      </c>
      <c r="G11" s="355"/>
      <c r="H11" s="355">
        <v>33375.006290793295</v>
      </c>
      <c r="I11" s="355">
        <v>16909.918810632866</v>
      </c>
      <c r="J11" s="355">
        <v>16465.087480172999</v>
      </c>
      <c r="K11" s="355"/>
      <c r="L11" s="355">
        <v>7009.1534672966727</v>
      </c>
      <c r="M11" s="355">
        <v>4269.7326498713392</v>
      </c>
      <c r="N11" s="355">
        <v>2739.4208174259511</v>
      </c>
      <c r="O11" s="355"/>
      <c r="P11" s="355">
        <v>1183.7976298385124</v>
      </c>
      <c r="Q11" s="355">
        <v>812.79111764368838</v>
      </c>
      <c r="R11" s="355">
        <v>371.00651219482052</v>
      </c>
      <c r="S11" s="355"/>
      <c r="T11" s="355">
        <v>25147.037892960718</v>
      </c>
      <c r="U11" s="355">
        <v>11101.757310306442</v>
      </c>
      <c r="V11" s="355">
        <v>14045.280582660504</v>
      </c>
      <c r="W11" s="355"/>
      <c r="X11" s="355">
        <v>963.35320111895044</v>
      </c>
      <c r="Y11" s="355">
        <v>436.84274036420874</v>
      </c>
      <c r="Z11" s="355">
        <v>526.51046075475733</v>
      </c>
    </row>
    <row r="12" spans="1:26" x14ac:dyDescent="0.25">
      <c r="A12" s="301" t="s">
        <v>547</v>
      </c>
      <c r="B12" s="354">
        <v>67939.78159426339</v>
      </c>
      <c r="C12" s="534">
        <v>55134.17109937936</v>
      </c>
      <c r="D12" s="354">
        <v>9948.6433945495555</v>
      </c>
      <c r="E12" s="354">
        <v>4835.4551207639424</v>
      </c>
      <c r="F12" s="354">
        <v>5113.1882737855121</v>
      </c>
      <c r="G12" s="354"/>
      <c r="H12" s="354">
        <v>26595.828413779414</v>
      </c>
      <c r="I12" s="354">
        <v>13096.140021333787</v>
      </c>
      <c r="J12" s="354">
        <v>13499.688392452652</v>
      </c>
      <c r="K12" s="354"/>
      <c r="L12" s="354">
        <v>6394.8189370293085</v>
      </c>
      <c r="M12" s="354">
        <v>3798.0722320155814</v>
      </c>
      <c r="N12" s="354">
        <v>2596.7467050142368</v>
      </c>
      <c r="O12" s="354"/>
      <c r="P12" s="354">
        <v>1152.7501447523484</v>
      </c>
      <c r="Q12" s="354">
        <v>786.51364179340544</v>
      </c>
      <c r="R12" s="354">
        <v>366.23650295894066</v>
      </c>
      <c r="S12" s="354"/>
      <c r="T12" s="354">
        <v>10194.885210183389</v>
      </c>
      <c r="U12" s="354">
        <v>4094.1807391027442</v>
      </c>
      <c r="V12" s="354">
        <v>6100.7044710803593</v>
      </c>
      <c r="W12" s="354"/>
      <c r="X12" s="354">
        <v>847.24499907478332</v>
      </c>
      <c r="Y12" s="354">
        <v>377.06426010384251</v>
      </c>
      <c r="Z12" s="354">
        <v>470.18073897095144</v>
      </c>
    </row>
    <row r="13" spans="1:26" x14ac:dyDescent="0.25">
      <c r="A13" s="302" t="s">
        <v>548</v>
      </c>
      <c r="B13" s="354">
        <v>29805.251714206781</v>
      </c>
      <c r="C13" s="534">
        <v>12218.097733309383</v>
      </c>
      <c r="D13" s="354">
        <v>2420.3325466449664</v>
      </c>
      <c r="E13" s="354">
        <v>1605.9909647224222</v>
      </c>
      <c r="F13" s="354">
        <v>814.34158192250629</v>
      </c>
      <c r="G13" s="354"/>
      <c r="H13" s="354">
        <v>3540.8139939159541</v>
      </c>
      <c r="I13" s="354">
        <v>1859.5439188449323</v>
      </c>
      <c r="J13" s="354">
        <v>1681.2700750709826</v>
      </c>
      <c r="K13" s="354"/>
      <c r="L13" s="354">
        <v>205.98993282214084</v>
      </c>
      <c r="M13" s="354">
        <v>143.86058808175144</v>
      </c>
      <c r="N13" s="354">
        <v>62.12934474038947</v>
      </c>
      <c r="O13" s="354"/>
      <c r="P13" s="354">
        <v>5.8858895640095925</v>
      </c>
      <c r="Q13" s="354">
        <v>5.8858895640095925</v>
      </c>
      <c r="R13" s="354">
        <v>0</v>
      </c>
      <c r="S13" s="354"/>
      <c r="T13" s="354">
        <v>5941.6126160649383</v>
      </c>
      <c r="U13" s="354">
        <v>3024.732520098788</v>
      </c>
      <c r="V13" s="354">
        <v>2916.8800959662444</v>
      </c>
      <c r="W13" s="354"/>
      <c r="X13" s="354">
        <v>103.4627542967855</v>
      </c>
      <c r="Y13" s="354">
        <v>52.880963307246041</v>
      </c>
      <c r="Z13" s="354">
        <v>50.581790989539691</v>
      </c>
    </row>
    <row r="14" spans="1:26" x14ac:dyDescent="0.25">
      <c r="A14" s="302" t="s">
        <v>549</v>
      </c>
      <c r="B14" s="354">
        <v>28741.656060057285</v>
      </c>
      <c r="C14" s="534">
        <v>17952.149755966642</v>
      </c>
      <c r="D14" s="354">
        <v>5257.0941654312282</v>
      </c>
      <c r="E14" s="354">
        <v>3345.8054770656545</v>
      </c>
      <c r="F14" s="354">
        <v>1911.2886883657256</v>
      </c>
      <c r="G14" s="354"/>
      <c r="H14" s="354">
        <v>3238.3638831025464</v>
      </c>
      <c r="I14" s="354">
        <v>1954.2348704537806</v>
      </c>
      <c r="J14" s="354">
        <v>1284.1290126486949</v>
      </c>
      <c r="K14" s="354"/>
      <c r="L14" s="354">
        <v>408.34459744534138</v>
      </c>
      <c r="M14" s="354">
        <v>327.79982977402335</v>
      </c>
      <c r="N14" s="354">
        <v>80.544767671317089</v>
      </c>
      <c r="O14" s="354"/>
      <c r="P14" s="354">
        <v>25.161595522153441</v>
      </c>
      <c r="Q14" s="354">
        <v>20.391586286273572</v>
      </c>
      <c r="R14" s="354">
        <v>4.7700092358798631</v>
      </c>
      <c r="S14" s="354"/>
      <c r="T14" s="354">
        <v>9010.5400667175691</v>
      </c>
      <c r="U14" s="354">
        <v>3982.8440511048179</v>
      </c>
      <c r="V14" s="354">
        <v>5027.6960156129717</v>
      </c>
      <c r="W14" s="354"/>
      <c r="X14" s="354">
        <v>12.645447747384914</v>
      </c>
      <c r="Y14" s="354">
        <v>6.8975169531190454</v>
      </c>
      <c r="Z14" s="354">
        <v>5.7479307942658711</v>
      </c>
    </row>
    <row r="15" spans="1:26" x14ac:dyDescent="0.25">
      <c r="A15" s="303" t="s">
        <v>546</v>
      </c>
      <c r="B15" s="355">
        <v>416226.98436563881</v>
      </c>
      <c r="C15" s="535">
        <v>367213.51909251127</v>
      </c>
      <c r="D15" s="355">
        <v>64097.455589522826</v>
      </c>
      <c r="E15" s="355">
        <v>29463.305088662557</v>
      </c>
      <c r="F15" s="355">
        <v>34634.150500834425</v>
      </c>
      <c r="G15" s="355"/>
      <c r="H15" s="355">
        <v>113095.03224830129</v>
      </c>
      <c r="I15" s="355">
        <v>56059.478286963895</v>
      </c>
      <c r="J15" s="355">
        <v>57035.553961356512</v>
      </c>
      <c r="K15" s="355"/>
      <c r="L15" s="355">
        <v>108439.61339585144</v>
      </c>
      <c r="M15" s="355">
        <v>57653.246721263939</v>
      </c>
      <c r="N15" s="355">
        <v>50786.366674612887</v>
      </c>
      <c r="O15" s="355"/>
      <c r="P15" s="355">
        <v>26400.017753910313</v>
      </c>
      <c r="Q15" s="355">
        <v>14349.655668226049</v>
      </c>
      <c r="R15" s="355">
        <v>12050.362085690433</v>
      </c>
      <c r="S15" s="355"/>
      <c r="T15" s="355">
        <v>53999.625533317027</v>
      </c>
      <c r="U15" s="355">
        <v>20784.539218668833</v>
      </c>
      <c r="V15" s="355">
        <v>33215.086314633525</v>
      </c>
      <c r="W15" s="355"/>
      <c r="X15" s="355">
        <v>1181.7745713010627</v>
      </c>
      <c r="Y15" s="355">
        <v>583.98976869741432</v>
      </c>
      <c r="Z15" s="355">
        <v>597.784802603652</v>
      </c>
    </row>
    <row r="16" spans="1:26" x14ac:dyDescent="0.25">
      <c r="A16" s="302" t="s">
        <v>546</v>
      </c>
      <c r="B16" s="354">
        <v>380880.55389029084</v>
      </c>
      <c r="C16" s="534">
        <v>342154.71474480926</v>
      </c>
      <c r="D16" s="354">
        <v>57786.871295369085</v>
      </c>
      <c r="E16" s="354">
        <v>26074.488950031795</v>
      </c>
      <c r="F16" s="354">
        <v>31712.382345317757</v>
      </c>
      <c r="G16" s="354"/>
      <c r="H16" s="354">
        <v>106346.73571250086</v>
      </c>
      <c r="I16" s="354">
        <v>52413.186928480492</v>
      </c>
      <c r="J16" s="354">
        <v>53933.548784034676</v>
      </c>
      <c r="K16" s="354"/>
      <c r="L16" s="354">
        <v>104363.16393263204</v>
      </c>
      <c r="M16" s="354">
        <v>55286.540683834653</v>
      </c>
      <c r="N16" s="354">
        <v>49076.623248818491</v>
      </c>
      <c r="O16" s="354"/>
      <c r="P16" s="354">
        <v>25784.436845187749</v>
      </c>
      <c r="Q16" s="354">
        <v>13956.584097298441</v>
      </c>
      <c r="R16" s="354">
        <v>11827.852747895011</v>
      </c>
      <c r="S16" s="354"/>
      <c r="T16" s="354">
        <v>46725.070386124928</v>
      </c>
      <c r="U16" s="354">
        <v>17443.743806543349</v>
      </c>
      <c r="V16" s="354">
        <v>29281.326579576951</v>
      </c>
      <c r="W16" s="354"/>
      <c r="X16" s="354">
        <v>1148.4365726943183</v>
      </c>
      <c r="Y16" s="354">
        <v>565.59639015576408</v>
      </c>
      <c r="Z16" s="354">
        <v>582.84018253856118</v>
      </c>
    </row>
    <row r="17" spans="1:26" x14ac:dyDescent="0.25">
      <c r="A17" s="302" t="s">
        <v>550</v>
      </c>
      <c r="B17" s="354">
        <v>35346.430475347173</v>
      </c>
      <c r="C17" s="534">
        <v>25058.804347682828</v>
      </c>
      <c r="D17" s="354">
        <v>6310.5842941492792</v>
      </c>
      <c r="E17" s="354">
        <v>3388.8161386332927</v>
      </c>
      <c r="F17" s="354">
        <v>2921.7681555163058</v>
      </c>
      <c r="G17" s="354"/>
      <c r="H17" s="354">
        <v>6748.2965358015817</v>
      </c>
      <c r="I17" s="354">
        <v>3646.2913584815387</v>
      </c>
      <c r="J17" s="354">
        <v>3102.0051773204177</v>
      </c>
      <c r="K17" s="354"/>
      <c r="L17" s="354">
        <v>4076.4494632202518</v>
      </c>
      <c r="M17" s="354">
        <v>2366.706037427276</v>
      </c>
      <c r="N17" s="354">
        <v>1709.7434257929096</v>
      </c>
      <c r="O17" s="354"/>
      <c r="P17" s="354">
        <v>615.58090872299306</v>
      </c>
      <c r="Q17" s="354">
        <v>393.07157092757166</v>
      </c>
      <c r="R17" s="354">
        <v>222.50933779542279</v>
      </c>
      <c r="S17" s="354"/>
      <c r="T17" s="354">
        <v>7274.5551471869676</v>
      </c>
      <c r="U17" s="354">
        <v>3340.79541212821</v>
      </c>
      <c r="V17" s="354">
        <v>3933.7597350589795</v>
      </c>
      <c r="W17" s="354"/>
      <c r="X17" s="354">
        <v>33.337998606742062</v>
      </c>
      <c r="Y17" s="354">
        <v>18.393378541650787</v>
      </c>
      <c r="Z17" s="354">
        <v>14.944620065091261</v>
      </c>
    </row>
    <row r="18" spans="1:26" x14ac:dyDescent="0.25">
      <c r="A18" s="303" t="s">
        <v>551</v>
      </c>
      <c r="B18" s="355">
        <v>34257.114864856521</v>
      </c>
      <c r="C18" s="535">
        <v>21626.491483788715</v>
      </c>
      <c r="D18" s="355">
        <v>5674.7398556992339</v>
      </c>
      <c r="E18" s="355">
        <v>3312.5030985475687</v>
      </c>
      <c r="F18" s="355">
        <v>2362.236757151908</v>
      </c>
      <c r="G18" s="355"/>
      <c r="H18" s="355">
        <v>5648.5212539591193</v>
      </c>
      <c r="I18" s="355">
        <v>3056.6279441955439</v>
      </c>
      <c r="J18" s="355">
        <v>2591.8933097637719</v>
      </c>
      <c r="K18" s="355"/>
      <c r="L18" s="355">
        <v>1915.3998648317652</v>
      </c>
      <c r="M18" s="355">
        <v>1233.2465228978783</v>
      </c>
      <c r="N18" s="355">
        <v>682.15334193385263</v>
      </c>
      <c r="O18" s="355"/>
      <c r="P18" s="355">
        <v>148.05825105657067</v>
      </c>
      <c r="Q18" s="355">
        <v>108.77588603734289</v>
      </c>
      <c r="R18" s="355">
        <v>39.282365019227875</v>
      </c>
      <c r="S18" s="355"/>
      <c r="T18" s="355">
        <v>8168.4979163949238</v>
      </c>
      <c r="U18" s="355">
        <v>3564.8223437287161</v>
      </c>
      <c r="V18" s="355">
        <v>4603.6755726664123</v>
      </c>
      <c r="W18" s="355"/>
      <c r="X18" s="355">
        <v>71.274341848896796</v>
      </c>
      <c r="Y18" s="355">
        <v>31.038826289035715</v>
      </c>
      <c r="Z18" s="355">
        <v>40.235515559861113</v>
      </c>
    </row>
    <row r="19" spans="1:26" x14ac:dyDescent="0.25">
      <c r="A19" s="302" t="s">
        <v>551</v>
      </c>
      <c r="B19" s="354">
        <v>24792.250373390583</v>
      </c>
      <c r="C19" s="534">
        <v>16523.609272533955</v>
      </c>
      <c r="D19" s="354">
        <v>4150.2934850991951</v>
      </c>
      <c r="E19" s="354">
        <v>2352.5795582604642</v>
      </c>
      <c r="F19" s="354">
        <v>1797.7139268386904</v>
      </c>
      <c r="G19" s="354"/>
      <c r="H19" s="354">
        <v>4959.7978504726752</v>
      </c>
      <c r="I19" s="354">
        <v>2621.3747900024596</v>
      </c>
      <c r="J19" s="354">
        <v>2338.4230604702934</v>
      </c>
      <c r="K19" s="354"/>
      <c r="L19" s="354">
        <v>1661.3099038519792</v>
      </c>
      <c r="M19" s="354">
        <v>1042.342116716854</v>
      </c>
      <c r="N19" s="354">
        <v>618.9677871350957</v>
      </c>
      <c r="O19" s="354"/>
      <c r="P19" s="354">
        <v>129.04325502880602</v>
      </c>
      <c r="Q19" s="354">
        <v>90.966720279137363</v>
      </c>
      <c r="R19" s="354">
        <v>38.076534749668866</v>
      </c>
      <c r="S19" s="354"/>
      <c r="T19" s="354">
        <v>5559.9375393428454</v>
      </c>
      <c r="U19" s="354">
        <v>2312.0598343378724</v>
      </c>
      <c r="V19" s="354">
        <v>3247.8777050050148</v>
      </c>
      <c r="W19" s="354"/>
      <c r="X19" s="354">
        <v>63.227238736924619</v>
      </c>
      <c r="Y19" s="354">
        <v>26.440481653623014</v>
      </c>
      <c r="Z19" s="354">
        <v>36.786757083301588</v>
      </c>
    </row>
    <row r="20" spans="1:26" x14ac:dyDescent="0.25">
      <c r="A20" s="302" t="s">
        <v>552</v>
      </c>
      <c r="B20" s="354">
        <v>9464.8644914709184</v>
      </c>
      <c r="C20" s="534">
        <v>5102.8822112585112</v>
      </c>
      <c r="D20" s="354">
        <v>1524.4463706002759</v>
      </c>
      <c r="E20" s="354">
        <v>959.92354028705847</v>
      </c>
      <c r="F20" s="354">
        <v>564.52283031320019</v>
      </c>
      <c r="G20" s="354"/>
      <c r="H20" s="354">
        <v>688.72340348652995</v>
      </c>
      <c r="I20" s="354">
        <v>435.25315419306423</v>
      </c>
      <c r="J20" s="354">
        <v>253.4702492934662</v>
      </c>
      <c r="K20" s="354"/>
      <c r="L20" s="354">
        <v>254.08996097977277</v>
      </c>
      <c r="M20" s="354">
        <v>190.90440618101465</v>
      </c>
      <c r="N20" s="354">
        <v>63.185554798758218</v>
      </c>
      <c r="O20" s="354"/>
      <c r="P20" s="354">
        <v>19.014996027764617</v>
      </c>
      <c r="Q20" s="354">
        <v>17.809165758205609</v>
      </c>
      <c r="R20" s="354">
        <v>1.2058302695590071</v>
      </c>
      <c r="S20" s="354"/>
      <c r="T20" s="354">
        <v>2608.5603770522243</v>
      </c>
      <c r="U20" s="354">
        <v>1252.7625093908002</v>
      </c>
      <c r="V20" s="354">
        <v>1355.7978676613886</v>
      </c>
      <c r="W20" s="354"/>
      <c r="X20" s="354">
        <v>8.0471031119722198</v>
      </c>
      <c r="Y20" s="354">
        <v>4.5983446354126967</v>
      </c>
      <c r="Z20" s="354">
        <v>3.4487584765595223</v>
      </c>
    </row>
    <row r="21" spans="1:26" x14ac:dyDescent="0.25">
      <c r="A21" s="303" t="s">
        <v>553</v>
      </c>
      <c r="B21" s="355">
        <v>122124.82004636565</v>
      </c>
      <c r="C21" s="535">
        <v>97171.640535371131</v>
      </c>
      <c r="D21" s="355">
        <v>19420.531888303678</v>
      </c>
      <c r="E21" s="355">
        <v>9986.7003449047734</v>
      </c>
      <c r="F21" s="355">
        <v>9433.8315433993812</v>
      </c>
      <c r="G21" s="355"/>
      <c r="H21" s="355">
        <v>29075.954689247359</v>
      </c>
      <c r="I21" s="355">
        <v>14646.601475007496</v>
      </c>
      <c r="J21" s="355">
        <v>14429.353214249768</v>
      </c>
      <c r="K21" s="355"/>
      <c r="L21" s="355">
        <v>19466.520245815653</v>
      </c>
      <c r="M21" s="355">
        <v>10290.008208305699</v>
      </c>
      <c r="N21" s="355">
        <v>9176.5120375105416</v>
      </c>
      <c r="O21" s="355"/>
      <c r="P21" s="355">
        <v>7695.002294843137</v>
      </c>
      <c r="Q21" s="355">
        <v>4043.693310282003</v>
      </c>
      <c r="R21" s="355">
        <v>3651.3089845619775</v>
      </c>
      <c r="S21" s="355"/>
      <c r="T21" s="355">
        <v>20923.89371765012</v>
      </c>
      <c r="U21" s="355">
        <v>8932.4251426609262</v>
      </c>
      <c r="V21" s="355">
        <v>11991.468574991577</v>
      </c>
      <c r="W21" s="355"/>
      <c r="X21" s="355">
        <v>589.73769949168002</v>
      </c>
      <c r="Y21" s="355">
        <v>300.04198746067834</v>
      </c>
      <c r="Z21" s="355">
        <v>289.69571203099957</v>
      </c>
    </row>
    <row r="22" spans="1:26" x14ac:dyDescent="0.25">
      <c r="A22" s="302" t="s">
        <v>553</v>
      </c>
      <c r="B22" s="354">
        <v>122124.82004636565</v>
      </c>
      <c r="C22" s="534">
        <v>97171.640535371131</v>
      </c>
      <c r="D22" s="354">
        <v>19420.531888303678</v>
      </c>
      <c r="E22" s="354">
        <v>9986.7003449047734</v>
      </c>
      <c r="F22" s="354">
        <v>9433.8315433993812</v>
      </c>
      <c r="G22" s="354"/>
      <c r="H22" s="354">
        <v>29075.954689247359</v>
      </c>
      <c r="I22" s="354">
        <v>14646.601475007496</v>
      </c>
      <c r="J22" s="354">
        <v>14429.353214249768</v>
      </c>
      <c r="K22" s="354"/>
      <c r="L22" s="354">
        <v>19466.520245815653</v>
      </c>
      <c r="M22" s="354">
        <v>10290.008208305699</v>
      </c>
      <c r="N22" s="354">
        <v>9176.5120375105416</v>
      </c>
      <c r="O22" s="354"/>
      <c r="P22" s="354">
        <v>7695.002294843137</v>
      </c>
      <c r="Q22" s="354">
        <v>4043.693310282003</v>
      </c>
      <c r="R22" s="354">
        <v>3651.3089845619775</v>
      </c>
      <c r="S22" s="354"/>
      <c r="T22" s="354">
        <v>20923.89371765012</v>
      </c>
      <c r="U22" s="354">
        <v>8932.4251426609262</v>
      </c>
      <c r="V22" s="354">
        <v>11991.468574991577</v>
      </c>
      <c r="W22" s="354"/>
      <c r="X22" s="354">
        <v>589.73769949168002</v>
      </c>
      <c r="Y22" s="354">
        <v>300.04198746067834</v>
      </c>
      <c r="Z22" s="354">
        <v>289.69571203099957</v>
      </c>
    </row>
    <row r="23" spans="1:26" x14ac:dyDescent="0.25">
      <c r="A23" s="303" t="s">
        <v>554</v>
      </c>
      <c r="B23" s="355">
        <v>27138.985214483466</v>
      </c>
      <c r="C23" s="535">
        <v>18590.958473465191</v>
      </c>
      <c r="D23" s="355">
        <v>5928.9356021988842</v>
      </c>
      <c r="E23" s="355">
        <v>3301.2489047374165</v>
      </c>
      <c r="F23" s="355">
        <v>2627.6866974617446</v>
      </c>
      <c r="G23" s="355"/>
      <c r="H23" s="355">
        <v>3762.7249886324412</v>
      </c>
      <c r="I23" s="355">
        <v>2245.007140216383</v>
      </c>
      <c r="J23" s="355">
        <v>1517.7178484159901</v>
      </c>
      <c r="K23" s="355"/>
      <c r="L23" s="355">
        <v>1249.1485389810691</v>
      </c>
      <c r="M23" s="355">
        <v>838.42940962940975</v>
      </c>
      <c r="N23" s="355">
        <v>410.71912935165335</v>
      </c>
      <c r="O23" s="355"/>
      <c r="P23" s="355">
        <v>105.8833610422828</v>
      </c>
      <c r="Q23" s="355">
        <v>71.162702559394674</v>
      </c>
      <c r="R23" s="355">
        <v>34.720658482888282</v>
      </c>
      <c r="S23" s="355"/>
      <c r="T23" s="355">
        <v>7525.8726040689089</v>
      </c>
      <c r="U23" s="355">
        <v>3200.0632264122423</v>
      </c>
      <c r="V23" s="355">
        <v>4325.8093776567839</v>
      </c>
      <c r="W23" s="355"/>
      <c r="X23" s="355">
        <v>18.393378541650787</v>
      </c>
      <c r="Y23" s="355">
        <v>11.49586158853174</v>
      </c>
      <c r="Z23" s="355">
        <v>6.8975169531190454</v>
      </c>
    </row>
    <row r="24" spans="1:26" x14ac:dyDescent="0.25">
      <c r="A24" s="302" t="s">
        <v>554</v>
      </c>
      <c r="B24" s="354">
        <v>19576.735815286134</v>
      </c>
      <c r="C24" s="534">
        <v>13292.966349277573</v>
      </c>
      <c r="D24" s="354">
        <v>4252.9390408158133</v>
      </c>
      <c r="E24" s="354">
        <v>2297.8642857674849</v>
      </c>
      <c r="F24" s="354">
        <v>1955.0747550483047</v>
      </c>
      <c r="G24" s="354"/>
      <c r="H24" s="354">
        <v>2920.4665491300543</v>
      </c>
      <c r="I24" s="354">
        <v>1733.3998348959715</v>
      </c>
      <c r="J24" s="354">
        <v>1187.0667142340214</v>
      </c>
      <c r="K24" s="354"/>
      <c r="L24" s="354">
        <v>1089.0620573027397</v>
      </c>
      <c r="M24" s="354">
        <v>719.11713547636316</v>
      </c>
      <c r="N24" s="354">
        <v>369.94492182638027</v>
      </c>
      <c r="O24" s="354"/>
      <c r="P24" s="354">
        <v>96.154442704115283</v>
      </c>
      <c r="Q24" s="354">
        <v>62.641080624960985</v>
      </c>
      <c r="R24" s="354">
        <v>33.51336207915444</v>
      </c>
      <c r="S24" s="354"/>
      <c r="T24" s="354">
        <v>4923.9979838944664</v>
      </c>
      <c r="U24" s="354">
        <v>2111.6315474301114</v>
      </c>
      <c r="V24" s="354">
        <v>2812.3664364643309</v>
      </c>
      <c r="W24" s="354"/>
      <c r="X24" s="354">
        <v>10.346275429678567</v>
      </c>
      <c r="Y24" s="354">
        <v>5.7479307942658711</v>
      </c>
      <c r="Z24" s="354">
        <v>4.5983446354126967</v>
      </c>
    </row>
    <row r="25" spans="1:26" x14ac:dyDescent="0.25">
      <c r="A25" s="302" t="s">
        <v>555</v>
      </c>
      <c r="B25" s="354">
        <v>7562.2493992030113</v>
      </c>
      <c r="C25" s="534">
        <v>5297.9921241886123</v>
      </c>
      <c r="D25" s="354">
        <v>1675.9965613833201</v>
      </c>
      <c r="E25" s="354">
        <v>1003.3846189698858</v>
      </c>
      <c r="F25" s="354">
        <v>672.61194241341309</v>
      </c>
      <c r="G25" s="354"/>
      <c r="H25" s="354">
        <v>842.25843950234866</v>
      </c>
      <c r="I25" s="354">
        <v>511.60730532039003</v>
      </c>
      <c r="J25" s="354">
        <v>330.65113418196017</v>
      </c>
      <c r="K25" s="354"/>
      <c r="L25" s="354">
        <v>160.08648167832041</v>
      </c>
      <c r="M25" s="354">
        <v>119.31227415304755</v>
      </c>
      <c r="N25" s="354">
        <v>40.774207525272992</v>
      </c>
      <c r="O25" s="354"/>
      <c r="P25" s="354">
        <v>9.7289183381675581</v>
      </c>
      <c r="Q25" s="354">
        <v>8.5216219344337176</v>
      </c>
      <c r="R25" s="354">
        <v>1.207296403733841</v>
      </c>
      <c r="S25" s="354"/>
      <c r="T25" s="354">
        <v>2601.8746201745512</v>
      </c>
      <c r="U25" s="354">
        <v>1088.4316789820912</v>
      </c>
      <c r="V25" s="354">
        <v>1513.4429411924216</v>
      </c>
      <c r="W25" s="354"/>
      <c r="X25" s="354">
        <v>8.0471031119722198</v>
      </c>
      <c r="Y25" s="354">
        <v>5.7479307942658711</v>
      </c>
      <c r="Z25" s="354">
        <v>2.2991723177063483</v>
      </c>
    </row>
    <row r="26" spans="1:26" x14ac:dyDescent="0.25">
      <c r="A26" s="303" t="s">
        <v>556</v>
      </c>
      <c r="B26" s="355">
        <v>69455.588897701135</v>
      </c>
      <c r="C26" s="535">
        <v>36925.307485736826</v>
      </c>
      <c r="D26" s="355">
        <v>10685.579838201402</v>
      </c>
      <c r="E26" s="355">
        <v>6195.7583506372011</v>
      </c>
      <c r="F26" s="355">
        <v>4489.8214875638878</v>
      </c>
      <c r="G26" s="355"/>
      <c r="H26" s="355">
        <v>7460.8753547399947</v>
      </c>
      <c r="I26" s="355">
        <v>4265.1051344847883</v>
      </c>
      <c r="J26" s="355">
        <v>3195.7702202556702</v>
      </c>
      <c r="K26" s="355"/>
      <c r="L26" s="355">
        <v>2340.6541893722933</v>
      </c>
      <c r="M26" s="355">
        <v>1470.0445103431582</v>
      </c>
      <c r="N26" s="355">
        <v>870.60967902908408</v>
      </c>
      <c r="O26" s="355"/>
      <c r="P26" s="355">
        <v>259.26632351147947</v>
      </c>
      <c r="Q26" s="355">
        <v>167.40869934703559</v>
      </c>
      <c r="R26" s="355">
        <v>91.857624164443749</v>
      </c>
      <c r="S26" s="355"/>
      <c r="T26" s="355">
        <v>16078.917784100408</v>
      </c>
      <c r="U26" s="355">
        <v>7402.4906748437716</v>
      </c>
      <c r="V26" s="355">
        <v>8676.4271092549498</v>
      </c>
      <c r="W26" s="355"/>
      <c r="X26" s="355">
        <v>100.013995820226</v>
      </c>
      <c r="Y26" s="355">
        <v>56.329721783805567</v>
      </c>
      <c r="Z26" s="355">
        <v>43.684274036420639</v>
      </c>
    </row>
    <row r="27" spans="1:26" x14ac:dyDescent="0.25">
      <c r="A27" s="302" t="s">
        <v>556</v>
      </c>
      <c r="B27" s="354">
        <v>52367.541402702307</v>
      </c>
      <c r="C27" s="534">
        <v>29599.109334562545</v>
      </c>
      <c r="D27" s="354">
        <v>8553.8718241212955</v>
      </c>
      <c r="E27" s="354">
        <v>4757.9815493927545</v>
      </c>
      <c r="F27" s="354">
        <v>3795.8902747289203</v>
      </c>
      <c r="G27" s="354"/>
      <c r="H27" s="354">
        <v>6429.9419223991463</v>
      </c>
      <c r="I27" s="354">
        <v>3606.6569991125398</v>
      </c>
      <c r="J27" s="354">
        <v>2823.2849232869253</v>
      </c>
      <c r="K27" s="354"/>
      <c r="L27" s="354">
        <v>2194.3955622177436</v>
      </c>
      <c r="M27" s="354">
        <v>1363.574650844065</v>
      </c>
      <c r="N27" s="354">
        <v>830.82091137363057</v>
      </c>
      <c r="O27" s="354"/>
      <c r="P27" s="354">
        <v>238.92861059021968</v>
      </c>
      <c r="Q27" s="354">
        <v>154.30890031147953</v>
      </c>
      <c r="R27" s="354">
        <v>84.619710278740072</v>
      </c>
      <c r="S27" s="354"/>
      <c r="T27" s="354">
        <v>12088.854936375536</v>
      </c>
      <c r="U27" s="354">
        <v>5289.8798202183179</v>
      </c>
      <c r="V27" s="354">
        <v>6798.9751161564154</v>
      </c>
      <c r="W27" s="354"/>
      <c r="X27" s="354">
        <v>93.116478867106991</v>
      </c>
      <c r="Y27" s="354">
        <v>51.731377148392866</v>
      </c>
      <c r="Z27" s="354">
        <v>41.385101718714289</v>
      </c>
    </row>
    <row r="28" spans="1:26" x14ac:dyDescent="0.25">
      <c r="A28" s="302" t="s">
        <v>557</v>
      </c>
      <c r="B28" s="354">
        <v>17088.047494991992</v>
      </c>
      <c r="C28" s="534">
        <v>7326.1981511732802</v>
      </c>
      <c r="D28" s="354">
        <v>2131.7080140796288</v>
      </c>
      <c r="E28" s="354">
        <v>1437.7768012445779</v>
      </c>
      <c r="F28" s="354">
        <v>693.9312128350233</v>
      </c>
      <c r="G28" s="354"/>
      <c r="H28" s="354">
        <v>1030.9334323409594</v>
      </c>
      <c r="I28" s="354">
        <v>658.44813537223467</v>
      </c>
      <c r="J28" s="354">
        <v>372.48529696872885</v>
      </c>
      <c r="K28" s="354"/>
      <c r="L28" s="354">
        <v>146.25862715454272</v>
      </c>
      <c r="M28" s="354">
        <v>106.46985949908861</v>
      </c>
      <c r="N28" s="354">
        <v>39.788767655454173</v>
      </c>
      <c r="O28" s="354"/>
      <c r="P28" s="354">
        <v>20.337712921259794</v>
      </c>
      <c r="Q28" s="354">
        <v>13.099799035556078</v>
      </c>
      <c r="R28" s="354">
        <v>7.2379138857037102</v>
      </c>
      <c r="S28" s="354"/>
      <c r="T28" s="354">
        <v>3990.0628477241544</v>
      </c>
      <c r="U28" s="354">
        <v>2112.6108546255518</v>
      </c>
      <c r="V28" s="354">
        <v>1877.4519930985398</v>
      </c>
      <c r="W28" s="354"/>
      <c r="X28" s="354">
        <v>6.8975169531190454</v>
      </c>
      <c r="Y28" s="354">
        <v>4.5983446354126967</v>
      </c>
      <c r="Z28" s="354">
        <v>2.2991723177063483</v>
      </c>
    </row>
    <row r="29" spans="1:26" x14ac:dyDescent="0.25">
      <c r="A29" s="303" t="s">
        <v>558</v>
      </c>
      <c r="B29" s="355">
        <v>78488.845096512523</v>
      </c>
      <c r="C29" s="535">
        <v>46142.244014470605</v>
      </c>
      <c r="D29" s="355">
        <v>7282.4938171106724</v>
      </c>
      <c r="E29" s="355">
        <v>4694.6447336292904</v>
      </c>
      <c r="F29" s="355">
        <v>2587.8490834818308</v>
      </c>
      <c r="G29" s="355"/>
      <c r="H29" s="355">
        <v>22520.85669985761</v>
      </c>
      <c r="I29" s="355">
        <v>11417.658896624476</v>
      </c>
      <c r="J29" s="355">
        <v>11103.197803236497</v>
      </c>
      <c r="K29" s="355"/>
      <c r="L29" s="355">
        <v>1478.8789794159209</v>
      </c>
      <c r="M29" s="355">
        <v>1054.8326348632224</v>
      </c>
      <c r="N29" s="355">
        <v>424.04634455267615</v>
      </c>
      <c r="O29" s="355"/>
      <c r="P29" s="355">
        <v>121.73975395998764</v>
      </c>
      <c r="Q29" s="355">
        <v>89.737447118078762</v>
      </c>
      <c r="R29" s="355">
        <v>32.002306841909046</v>
      </c>
      <c r="S29" s="355"/>
      <c r="T29" s="355">
        <v>14128.994099934152</v>
      </c>
      <c r="U29" s="355">
        <v>7146.3135500064027</v>
      </c>
      <c r="V29" s="355">
        <v>6982.6805499263855</v>
      </c>
      <c r="W29" s="355"/>
      <c r="X29" s="355">
        <v>609.28066419218339</v>
      </c>
      <c r="Y29" s="355">
        <v>319.58495216118268</v>
      </c>
      <c r="Z29" s="355">
        <v>289.69571203099957</v>
      </c>
    </row>
    <row r="30" spans="1:26" x14ac:dyDescent="0.25">
      <c r="A30" s="302" t="s">
        <v>558</v>
      </c>
      <c r="B30" s="354">
        <v>46227.7616555196</v>
      </c>
      <c r="C30" s="534">
        <v>26801.242979758954</v>
      </c>
      <c r="D30" s="354">
        <v>4562.2939399825827</v>
      </c>
      <c r="E30" s="354">
        <v>2816.9064490708502</v>
      </c>
      <c r="F30" s="354">
        <v>1745.387490911769</v>
      </c>
      <c r="G30" s="354"/>
      <c r="H30" s="354">
        <v>12564.427435689278</v>
      </c>
      <c r="I30" s="354">
        <v>6344.150218517103</v>
      </c>
      <c r="J30" s="354">
        <v>6220.2772171711649</v>
      </c>
      <c r="K30" s="354"/>
      <c r="L30" s="354">
        <v>1097.4807388324461</v>
      </c>
      <c r="M30" s="354">
        <v>757.74187456843288</v>
      </c>
      <c r="N30" s="354">
        <v>339.73886426401577</v>
      </c>
      <c r="O30" s="354"/>
      <c r="P30" s="354">
        <v>100.31163125893028</v>
      </c>
      <c r="Q30" s="354">
        <v>75.43475008131341</v>
      </c>
      <c r="R30" s="354">
        <v>24.876881177616994</v>
      </c>
      <c r="S30" s="354"/>
      <c r="T30" s="354">
        <v>8127.2550417113071</v>
      </c>
      <c r="U30" s="354">
        <v>3975.955931257924</v>
      </c>
      <c r="V30" s="354">
        <v>4151.299110453755</v>
      </c>
      <c r="W30" s="354"/>
      <c r="X30" s="354">
        <v>349.4741922913658</v>
      </c>
      <c r="Y30" s="354">
        <v>182.78419925765411</v>
      </c>
      <c r="Z30" s="354">
        <v>166.68999303370975</v>
      </c>
    </row>
    <row r="31" spans="1:26" x14ac:dyDescent="0.25">
      <c r="A31" s="302" t="s">
        <v>559</v>
      </c>
      <c r="B31" s="354">
        <v>32261.083440967534</v>
      </c>
      <c r="C31" s="534">
        <v>19341.001034706536</v>
      </c>
      <c r="D31" s="354">
        <v>2720.1998771285589</v>
      </c>
      <c r="E31" s="354">
        <v>1877.7382845584925</v>
      </c>
      <c r="F31" s="354">
        <v>842.46159257002785</v>
      </c>
      <c r="G31" s="354"/>
      <c r="H31" s="354">
        <v>9956.4292641717984</v>
      </c>
      <c r="I31" s="354">
        <v>5073.5086781069012</v>
      </c>
      <c r="J31" s="354">
        <v>4882.9205860649581</v>
      </c>
      <c r="K31" s="354"/>
      <c r="L31" s="354">
        <v>381.39824058345351</v>
      </c>
      <c r="M31" s="354">
        <v>297.09076029479331</v>
      </c>
      <c r="N31" s="354">
        <v>84.30748028865986</v>
      </c>
      <c r="O31" s="354"/>
      <c r="P31" s="354">
        <v>21.428122701057468</v>
      </c>
      <c r="Q31" s="354">
        <v>14.302697036765418</v>
      </c>
      <c r="R31" s="354">
        <v>7.1254256642920444</v>
      </c>
      <c r="S31" s="354"/>
      <c r="T31" s="354">
        <v>6001.7390582215639</v>
      </c>
      <c r="U31" s="354">
        <v>3170.3576187487924</v>
      </c>
      <c r="V31" s="354">
        <v>2831.3814394729552</v>
      </c>
      <c r="W31" s="354"/>
      <c r="X31" s="354">
        <v>259.80647190081646</v>
      </c>
      <c r="Y31" s="354">
        <v>136.80075290352738</v>
      </c>
      <c r="Z31" s="354">
        <v>123.00571899728936</v>
      </c>
    </row>
    <row r="32" spans="1:26" x14ac:dyDescent="0.25">
      <c r="A32" s="303" t="s">
        <v>560</v>
      </c>
      <c r="B32" s="355">
        <v>34220.92793065765</v>
      </c>
      <c r="C32" s="535">
        <v>26522.89257530191</v>
      </c>
      <c r="D32" s="355">
        <v>7514.0751722417426</v>
      </c>
      <c r="E32" s="355">
        <v>3685.4789942088864</v>
      </c>
      <c r="F32" s="355">
        <v>3828.5961780332655</v>
      </c>
      <c r="G32" s="355"/>
      <c r="H32" s="355">
        <v>6008.6885019483925</v>
      </c>
      <c r="I32" s="355">
        <v>3291.0952298873117</v>
      </c>
      <c r="J32" s="355">
        <v>2717.5932720613082</v>
      </c>
      <c r="K32" s="355"/>
      <c r="L32" s="355">
        <v>3577.7227931903303</v>
      </c>
      <c r="M32" s="355">
        <v>2177.5119082716919</v>
      </c>
      <c r="N32" s="355">
        <v>1400.2108849185761</v>
      </c>
      <c r="O32" s="355"/>
      <c r="P32" s="355">
        <v>320.45329254047948</v>
      </c>
      <c r="Q32" s="355">
        <v>262.9940698037978</v>
      </c>
      <c r="R32" s="355">
        <v>57.459222736682399</v>
      </c>
      <c r="S32" s="355"/>
      <c r="T32" s="355">
        <v>9090.4569537983134</v>
      </c>
      <c r="U32" s="355">
        <v>3659.8331038241254</v>
      </c>
      <c r="V32" s="355">
        <v>5430.6238499739702</v>
      </c>
      <c r="W32" s="355"/>
      <c r="X32" s="355">
        <v>11.49586158853174</v>
      </c>
      <c r="Y32" s="355">
        <v>6.8975169531190454</v>
      </c>
      <c r="Z32" s="355">
        <v>4.5983446354126967</v>
      </c>
    </row>
    <row r="33" spans="1:26" x14ac:dyDescent="0.25">
      <c r="A33" s="302" t="s">
        <v>560</v>
      </c>
      <c r="B33" s="354">
        <v>21124.884357972096</v>
      </c>
      <c r="C33" s="534">
        <v>16889.16181427331</v>
      </c>
      <c r="D33" s="354">
        <v>4500.9743305258671</v>
      </c>
      <c r="E33" s="354">
        <v>2070.8035559021564</v>
      </c>
      <c r="F33" s="354">
        <v>2430.1707746237407</v>
      </c>
      <c r="G33" s="354"/>
      <c r="H33" s="354">
        <v>4446.280758992747</v>
      </c>
      <c r="I33" s="354">
        <v>2347.6952013564223</v>
      </c>
      <c r="J33" s="354">
        <v>2098.5855576363278</v>
      </c>
      <c r="K33" s="354"/>
      <c r="L33" s="354">
        <v>2917.809994442543</v>
      </c>
      <c r="M33" s="354">
        <v>1718.6084339013087</v>
      </c>
      <c r="N33" s="354">
        <v>1199.2015605411739</v>
      </c>
      <c r="O33" s="354"/>
      <c r="P33" s="354">
        <v>266.3622385690723</v>
      </c>
      <c r="Q33" s="354">
        <v>213.61384868921436</v>
      </c>
      <c r="R33" s="354">
        <v>52.748389879858031</v>
      </c>
      <c r="S33" s="354"/>
      <c r="T33" s="354">
        <v>4749.6873886301328</v>
      </c>
      <c r="U33" s="354">
        <v>1856.0981886772906</v>
      </c>
      <c r="V33" s="354">
        <v>2893.5891999528153</v>
      </c>
      <c r="W33" s="354"/>
      <c r="X33" s="354">
        <v>8.0471031119722198</v>
      </c>
      <c r="Y33" s="354">
        <v>4.5983446354126967</v>
      </c>
      <c r="Z33" s="354">
        <v>3.4487584765595223</v>
      </c>
    </row>
    <row r="34" spans="1:26" x14ac:dyDescent="0.25">
      <c r="A34" s="302" t="s">
        <v>561</v>
      </c>
      <c r="B34" s="354">
        <v>13096.043572694021</v>
      </c>
      <c r="C34" s="534">
        <v>9633.7307610356966</v>
      </c>
      <c r="D34" s="354">
        <v>3013.1008417162088</v>
      </c>
      <c r="E34" s="354">
        <v>1614.675438306688</v>
      </c>
      <c r="F34" s="354">
        <v>1398.4254034094811</v>
      </c>
      <c r="G34" s="354"/>
      <c r="H34" s="354">
        <v>1562.4077429558072</v>
      </c>
      <c r="I34" s="354">
        <v>943.40002853085048</v>
      </c>
      <c r="J34" s="354">
        <v>619.00771442494431</v>
      </c>
      <c r="K34" s="354"/>
      <c r="L34" s="354">
        <v>659.91279874775034</v>
      </c>
      <c r="M34" s="354">
        <v>458.90347437036235</v>
      </c>
      <c r="N34" s="354">
        <v>201.00932437739002</v>
      </c>
      <c r="O34" s="354"/>
      <c r="P34" s="354">
        <v>54.091053971407874</v>
      </c>
      <c r="Q34" s="354">
        <v>49.380221114583506</v>
      </c>
      <c r="R34" s="354">
        <v>4.7108328568243625</v>
      </c>
      <c r="S34" s="354"/>
      <c r="T34" s="354">
        <v>4340.7695651679896</v>
      </c>
      <c r="U34" s="354">
        <v>1803.7349151467788</v>
      </c>
      <c r="V34" s="354">
        <v>2537.0346500211595</v>
      </c>
      <c r="W34" s="354"/>
      <c r="X34" s="354">
        <v>3.4487584765595223</v>
      </c>
      <c r="Y34" s="354">
        <v>2.2991723177063483</v>
      </c>
      <c r="Z34" s="354">
        <v>1.1495861588531742</v>
      </c>
    </row>
    <row r="35" spans="1:26" x14ac:dyDescent="0.25">
      <c r="A35" s="303" t="s">
        <v>562</v>
      </c>
      <c r="B35" s="355">
        <v>41754.255872863556</v>
      </c>
      <c r="C35" s="535">
        <v>28156.856842067999</v>
      </c>
      <c r="D35" s="355">
        <v>7700.3681050593377</v>
      </c>
      <c r="E35" s="355">
        <v>4098.9628300133409</v>
      </c>
      <c r="F35" s="355">
        <v>3601.4052750465603</v>
      </c>
      <c r="G35" s="355"/>
      <c r="H35" s="355">
        <v>8478.4603058283137</v>
      </c>
      <c r="I35" s="355">
        <v>4667.738358527231</v>
      </c>
      <c r="J35" s="355">
        <v>3810.7219473015311</v>
      </c>
      <c r="K35" s="355"/>
      <c r="L35" s="355">
        <v>2518.3599366763815</v>
      </c>
      <c r="M35" s="355">
        <v>1652.8389251731651</v>
      </c>
      <c r="N35" s="355">
        <v>865.52101150316969</v>
      </c>
      <c r="O35" s="355"/>
      <c r="P35" s="355">
        <v>159.94084909332642</v>
      </c>
      <c r="Q35" s="355">
        <v>113.40940263765384</v>
      </c>
      <c r="R35" s="355">
        <v>46.531446455672651</v>
      </c>
      <c r="S35" s="355"/>
      <c r="T35" s="355">
        <v>9227.3037174097863</v>
      </c>
      <c r="U35" s="355">
        <v>3951.8555682860078</v>
      </c>
      <c r="V35" s="355">
        <v>5275.4481491238585</v>
      </c>
      <c r="W35" s="355"/>
      <c r="X35" s="355">
        <v>72.423928007749964</v>
      </c>
      <c r="Y35" s="355">
        <v>36.786757083301588</v>
      </c>
      <c r="Z35" s="355">
        <v>35.637170924448412</v>
      </c>
    </row>
    <row r="36" spans="1:26" x14ac:dyDescent="0.25">
      <c r="A36" s="302" t="s">
        <v>562</v>
      </c>
      <c r="B36" s="354">
        <v>24689.839505856336</v>
      </c>
      <c r="C36" s="534">
        <v>18600.836485287557</v>
      </c>
      <c r="D36" s="354">
        <v>5196.1112346910013</v>
      </c>
      <c r="E36" s="354">
        <v>2544.893055016988</v>
      </c>
      <c r="F36" s="354">
        <v>2651.218179674122</v>
      </c>
      <c r="G36" s="354"/>
      <c r="H36" s="354">
        <v>5907.479179326403</v>
      </c>
      <c r="I36" s="354">
        <v>3178.7856986982874</v>
      </c>
      <c r="J36" s="354">
        <v>2728.6934806283734</v>
      </c>
      <c r="K36" s="354"/>
      <c r="L36" s="354">
        <v>2335.4484190558928</v>
      </c>
      <c r="M36" s="354">
        <v>1512.9605354969724</v>
      </c>
      <c r="N36" s="354">
        <v>822.48788355887825</v>
      </c>
      <c r="O36" s="354"/>
      <c r="P36" s="354">
        <v>142.18792744582663</v>
      </c>
      <c r="Q36" s="354">
        <v>101.62938822724333</v>
      </c>
      <c r="R36" s="354">
        <v>40.558539218583441</v>
      </c>
      <c r="S36" s="354"/>
      <c r="T36" s="354">
        <v>4983.9725538439616</v>
      </c>
      <c r="U36" s="354">
        <v>1887.7844927801939</v>
      </c>
      <c r="V36" s="354">
        <v>3096.1880610637918</v>
      </c>
      <c r="W36" s="354"/>
      <c r="X36" s="354">
        <v>35.637170924448412</v>
      </c>
      <c r="Y36" s="354">
        <v>19.542964700503962</v>
      </c>
      <c r="Z36" s="355">
        <v>16.094206223944436</v>
      </c>
    </row>
    <row r="37" spans="1:26" x14ac:dyDescent="0.25">
      <c r="A37" s="302" t="s">
        <v>563</v>
      </c>
      <c r="B37" s="354">
        <v>10397.985594974411</v>
      </c>
      <c r="C37" s="534">
        <v>5466.4050318715235</v>
      </c>
      <c r="D37" s="354">
        <v>1363.0609069349307</v>
      </c>
      <c r="E37" s="354">
        <v>911.92384315075446</v>
      </c>
      <c r="F37" s="354">
        <v>451.13706378416413</v>
      </c>
      <c r="G37" s="354"/>
      <c r="H37" s="354">
        <v>1050.2914550703667</v>
      </c>
      <c r="I37" s="354">
        <v>655.79649910955879</v>
      </c>
      <c r="J37" s="354">
        <v>394.49495596081175</v>
      </c>
      <c r="K37" s="354"/>
      <c r="L37" s="354">
        <v>100.63760742591552</v>
      </c>
      <c r="M37" s="354">
        <v>77.431597004006022</v>
      </c>
      <c r="N37" s="354">
        <v>23.206010421909621</v>
      </c>
      <c r="O37" s="354"/>
      <c r="P37" s="354">
        <v>14.304163170940253</v>
      </c>
      <c r="Q37" s="354">
        <v>8.3312559338510503</v>
      </c>
      <c r="R37" s="354">
        <v>5.9729072370892018</v>
      </c>
      <c r="S37" s="354"/>
      <c r="T37" s="354">
        <v>2931.2133823163031</v>
      </c>
      <c r="U37" s="354">
        <v>1451.1336119117309</v>
      </c>
      <c r="V37" s="354">
        <v>1480.0797704045244</v>
      </c>
      <c r="W37" s="354"/>
      <c r="X37" s="354">
        <v>6.8975169531190454</v>
      </c>
      <c r="Y37" s="354">
        <v>1.1495861588531742</v>
      </c>
      <c r="Z37" s="354">
        <v>5.7479307942658711</v>
      </c>
    </row>
    <row r="38" spans="1:26" x14ac:dyDescent="0.25">
      <c r="A38" s="302" t="s">
        <v>564</v>
      </c>
      <c r="B38" s="354">
        <v>6666.4307720338193</v>
      </c>
      <c r="C38" s="534">
        <v>4089.6153249164022</v>
      </c>
      <c r="D38" s="354">
        <v>1141.1959634337668</v>
      </c>
      <c r="E38" s="354">
        <v>642.14593184552677</v>
      </c>
      <c r="F38" s="354">
        <v>499.05003158824303</v>
      </c>
      <c r="G38" s="354"/>
      <c r="H38" s="354">
        <v>1520.6896714316977</v>
      </c>
      <c r="I38" s="354">
        <v>833.15616071939371</v>
      </c>
      <c r="J38" s="354">
        <v>687.53351071228826</v>
      </c>
      <c r="K38" s="354"/>
      <c r="L38" s="354">
        <v>82.273910194562731</v>
      </c>
      <c r="M38" s="354">
        <v>62.44679267218001</v>
      </c>
      <c r="N38" s="354">
        <v>19.827117522382792</v>
      </c>
      <c r="O38" s="354"/>
      <c r="P38" s="354">
        <v>3.4487584765595223</v>
      </c>
      <c r="Q38" s="354">
        <v>3.4487584765595223</v>
      </c>
      <c r="R38" s="354">
        <v>0</v>
      </c>
      <c r="S38" s="354"/>
      <c r="T38" s="354">
        <v>1312.1177812495325</v>
      </c>
      <c r="U38" s="354">
        <v>612.93746359399449</v>
      </c>
      <c r="V38" s="354">
        <v>699.18031765553292</v>
      </c>
      <c r="W38" s="354"/>
      <c r="X38" s="354">
        <v>29.889240130182539</v>
      </c>
      <c r="Y38" s="354">
        <v>16.094206223944436</v>
      </c>
      <c r="Z38" s="355">
        <v>13.795033906238087</v>
      </c>
    </row>
    <row r="39" spans="1:26" x14ac:dyDescent="0.25">
      <c r="A39" s="303" t="s">
        <v>565</v>
      </c>
      <c r="B39" s="355">
        <v>93828.670024854408</v>
      </c>
      <c r="C39" s="535">
        <v>57337.91755053644</v>
      </c>
      <c r="D39" s="355">
        <v>16164.138615868258</v>
      </c>
      <c r="E39" s="355">
        <v>9478.4281467593464</v>
      </c>
      <c r="F39" s="355">
        <v>6685.7104691069007</v>
      </c>
      <c r="G39" s="355"/>
      <c r="H39" s="355">
        <v>13749.655052481714</v>
      </c>
      <c r="I39" s="355">
        <v>7689.017555381176</v>
      </c>
      <c r="J39" s="355">
        <v>6060.6374970990883</v>
      </c>
      <c r="K39" s="355"/>
      <c r="L39" s="355">
        <v>3336.9191382117469</v>
      </c>
      <c r="M39" s="355">
        <v>2386.873466805052</v>
      </c>
      <c r="N39" s="355">
        <v>950.04567140664346</v>
      </c>
      <c r="O39" s="355"/>
      <c r="P39" s="355">
        <v>257.81318169761505</v>
      </c>
      <c r="Q39" s="355">
        <v>215.01171427203104</v>
      </c>
      <c r="R39" s="355">
        <v>42.801467425583958</v>
      </c>
      <c r="S39" s="355"/>
      <c r="T39" s="355">
        <v>23494.861990043129</v>
      </c>
      <c r="U39" s="355">
        <v>10509.622107716375</v>
      </c>
      <c r="V39" s="355">
        <v>12985.239882331573</v>
      </c>
      <c r="W39" s="355"/>
      <c r="X39" s="355">
        <v>334.52957222627424</v>
      </c>
      <c r="Y39" s="355">
        <v>149.44620065091223</v>
      </c>
      <c r="Z39" s="355">
        <v>185.08337157536045</v>
      </c>
    </row>
    <row r="40" spans="1:26" x14ac:dyDescent="0.25">
      <c r="A40" s="302" t="s">
        <v>565</v>
      </c>
      <c r="B40" s="354">
        <v>56516.504009051438</v>
      </c>
      <c r="C40" s="534">
        <v>36015.600287645888</v>
      </c>
      <c r="D40" s="354">
        <v>10197.733709459468</v>
      </c>
      <c r="E40" s="354">
        <v>5773.2128634436122</v>
      </c>
      <c r="F40" s="354">
        <v>4424.5208460156919</v>
      </c>
      <c r="G40" s="354"/>
      <c r="H40" s="354">
        <v>8981.614928563431</v>
      </c>
      <c r="I40" s="354">
        <v>4939.5753765087293</v>
      </c>
      <c r="J40" s="354">
        <v>4042.0395520549555</v>
      </c>
      <c r="K40" s="354"/>
      <c r="L40" s="354">
        <v>2596.1014726638282</v>
      </c>
      <c r="M40" s="354">
        <v>1787.9543452009746</v>
      </c>
      <c r="N40" s="354">
        <v>808.14712746281543</v>
      </c>
      <c r="O40" s="354"/>
      <c r="P40" s="354">
        <v>215.89068590543849</v>
      </c>
      <c r="Q40" s="354">
        <v>176.70964155688125</v>
      </c>
      <c r="R40" s="354">
        <v>39.181044348557265</v>
      </c>
      <c r="S40" s="354"/>
      <c r="T40" s="354">
        <v>13812.73563783383</v>
      </c>
      <c r="U40" s="354">
        <v>5923.524305107534</v>
      </c>
      <c r="V40" s="354">
        <v>7889.2113327252946</v>
      </c>
      <c r="W40" s="354"/>
      <c r="X40" s="354">
        <v>211.52385322898331</v>
      </c>
      <c r="Y40" s="354">
        <v>98.864409661372832</v>
      </c>
      <c r="Z40" s="354">
        <v>112.65944356761085</v>
      </c>
    </row>
    <row r="41" spans="1:26" x14ac:dyDescent="0.25">
      <c r="A41" s="302" t="s">
        <v>566</v>
      </c>
      <c r="B41" s="354">
        <v>37312.166015788112</v>
      </c>
      <c r="C41" s="534">
        <v>21322.317262873916</v>
      </c>
      <c r="D41" s="354">
        <v>5966.4049064071678</v>
      </c>
      <c r="E41" s="354">
        <v>3705.2152833158784</v>
      </c>
      <c r="F41" s="354">
        <v>2261.1896230916</v>
      </c>
      <c r="G41" s="354"/>
      <c r="H41" s="354">
        <v>4768.0401239171561</v>
      </c>
      <c r="I41" s="354">
        <v>2749.4421788728428</v>
      </c>
      <c r="J41" s="354">
        <v>2018.5979450443588</v>
      </c>
      <c r="K41" s="354"/>
      <c r="L41" s="354">
        <v>740.81766554787555</v>
      </c>
      <c r="M41" s="354">
        <v>598.91912160404831</v>
      </c>
      <c r="N41" s="354">
        <v>141.89854394382976</v>
      </c>
      <c r="O41" s="354"/>
      <c r="P41" s="354">
        <v>41.922495792176505</v>
      </c>
      <c r="Q41" s="354">
        <v>38.302072715149812</v>
      </c>
      <c r="R41" s="354">
        <v>3.6204230770266888</v>
      </c>
      <c r="S41" s="354"/>
      <c r="T41" s="354">
        <v>9682.126352214269</v>
      </c>
      <c r="U41" s="354">
        <v>4586.0978026085795</v>
      </c>
      <c r="V41" s="354">
        <v>5096.0285496055076</v>
      </c>
      <c r="W41" s="354"/>
      <c r="X41" s="354">
        <v>123.00571899728936</v>
      </c>
      <c r="Y41" s="354">
        <v>50.581790989539691</v>
      </c>
      <c r="Z41" s="354">
        <v>72.423928007749964</v>
      </c>
    </row>
    <row r="42" spans="1:26" x14ac:dyDescent="0.25">
      <c r="A42" s="303" t="s">
        <v>567</v>
      </c>
      <c r="B42" s="355">
        <v>21561.245258098079</v>
      </c>
      <c r="C42" s="535">
        <v>13115.687209451082</v>
      </c>
      <c r="D42" s="355">
        <v>3821.7268407173301</v>
      </c>
      <c r="E42" s="355">
        <v>2042.8130779794358</v>
      </c>
      <c r="F42" s="355">
        <v>1778.9137627378445</v>
      </c>
      <c r="G42" s="355"/>
      <c r="H42" s="355">
        <v>3035.0456761698083</v>
      </c>
      <c r="I42" s="355">
        <v>1743.5831480130953</v>
      </c>
      <c r="J42" s="355">
        <v>1291.4625281566603</v>
      </c>
      <c r="K42" s="355"/>
      <c r="L42" s="355">
        <v>1552.5533932523554</v>
      </c>
      <c r="M42" s="355">
        <v>960.69225880830118</v>
      </c>
      <c r="N42" s="355">
        <v>591.86113444402963</v>
      </c>
      <c r="O42" s="355"/>
      <c r="P42" s="355">
        <v>134.96082276670668</v>
      </c>
      <c r="Q42" s="355">
        <v>99.317020701963486</v>
      </c>
      <c r="R42" s="355">
        <v>35.643802064743291</v>
      </c>
      <c r="S42" s="355"/>
      <c r="T42" s="355">
        <v>4566.802131908823</v>
      </c>
      <c r="U42" s="355">
        <v>1813.4081569502291</v>
      </c>
      <c r="V42" s="355">
        <v>2753.3939749585802</v>
      </c>
      <c r="W42" s="355"/>
      <c r="X42" s="355">
        <v>4.5983446354126967</v>
      </c>
      <c r="Y42" s="355">
        <v>3.4487584765595223</v>
      </c>
      <c r="Z42" s="355">
        <v>1.1495861588531742</v>
      </c>
    </row>
    <row r="43" spans="1:26" x14ac:dyDescent="0.25">
      <c r="A43" s="302" t="s">
        <v>567</v>
      </c>
      <c r="B43" s="354">
        <v>12388.559684785991</v>
      </c>
      <c r="C43" s="534">
        <v>8611.2648489447201</v>
      </c>
      <c r="D43" s="354">
        <v>2389.4362894804835</v>
      </c>
      <c r="E43" s="354">
        <v>1220.5023516203835</v>
      </c>
      <c r="F43" s="354">
        <v>1168.933937860055</v>
      </c>
      <c r="G43" s="354"/>
      <c r="H43" s="354">
        <v>2060.0264458611887</v>
      </c>
      <c r="I43" s="354">
        <v>1123.3961868623157</v>
      </c>
      <c r="J43" s="354">
        <v>936.63025899884394</v>
      </c>
      <c r="K43" s="354"/>
      <c r="L43" s="354">
        <v>1333.0669177831298</v>
      </c>
      <c r="M43" s="354">
        <v>800.56414612740707</v>
      </c>
      <c r="N43" s="354">
        <v>532.50277165571254</v>
      </c>
      <c r="O43" s="354"/>
      <c r="P43" s="354">
        <v>125.37042472094042</v>
      </c>
      <c r="Q43" s="354">
        <v>93.287869354168478</v>
      </c>
      <c r="R43" s="354">
        <v>32.082555366772098</v>
      </c>
      <c r="S43" s="354"/>
      <c r="T43" s="354">
        <v>2701.0655987815808</v>
      </c>
      <c r="U43" s="354">
        <v>1071.7648207518562</v>
      </c>
      <c r="V43" s="354">
        <v>1629.3007780296816</v>
      </c>
      <c r="W43" s="354"/>
      <c r="X43" s="354">
        <v>2.2991723177063483</v>
      </c>
      <c r="Y43" s="354">
        <v>1.1495861588531742</v>
      </c>
      <c r="Z43" s="355">
        <v>1.1495861588531742</v>
      </c>
    </row>
    <row r="44" spans="1:26" x14ac:dyDescent="0.25">
      <c r="A44" s="302" t="s">
        <v>568</v>
      </c>
      <c r="B44" s="354">
        <v>9172.6855733150842</v>
      </c>
      <c r="C44" s="534">
        <v>4504.4223605053421</v>
      </c>
      <c r="D44" s="354">
        <v>1432.2905512368013</v>
      </c>
      <c r="E44" s="354">
        <v>822.31072635902046</v>
      </c>
      <c r="F44" s="354">
        <v>609.97982487777256</v>
      </c>
      <c r="G44" s="354"/>
      <c r="H44" s="354">
        <v>975.01923030857029</v>
      </c>
      <c r="I44" s="354">
        <v>620.18696115076091</v>
      </c>
      <c r="J44" s="354">
        <v>354.83226915781046</v>
      </c>
      <c r="K44" s="354"/>
      <c r="L44" s="354">
        <v>219.48647546921458</v>
      </c>
      <c r="M44" s="354">
        <v>160.12811268089661</v>
      </c>
      <c r="N44" s="354">
        <v>59.358362788318196</v>
      </c>
      <c r="O44" s="354"/>
      <c r="P44" s="354">
        <v>9.5903980457662232</v>
      </c>
      <c r="Q44" s="354">
        <v>6.0291513477950351</v>
      </c>
      <c r="R44" s="354">
        <v>3.5612466979711881</v>
      </c>
      <c r="S44" s="354"/>
      <c r="T44" s="354">
        <v>1865.7365331272272</v>
      </c>
      <c r="U44" s="354">
        <v>741.64333619835452</v>
      </c>
      <c r="V44" s="354">
        <v>1124.0931969288517</v>
      </c>
      <c r="W44" s="354"/>
      <c r="X44" s="354">
        <v>2.2991723177063483</v>
      </c>
      <c r="Y44" s="354">
        <v>2.2991723177063483</v>
      </c>
      <c r="Z44" s="354">
        <v>0</v>
      </c>
    </row>
    <row r="45" spans="1:26" x14ac:dyDescent="0.25">
      <c r="A45" s="303" t="s">
        <v>569</v>
      </c>
      <c r="B45" s="313">
        <v>47591.273156498195</v>
      </c>
      <c r="C45" s="313">
        <v>26823.453422736864</v>
      </c>
      <c r="D45" s="313">
        <v>6633.5916196350745</v>
      </c>
      <c r="E45" s="313">
        <v>4527.3749911832465</v>
      </c>
      <c r="F45" s="313">
        <v>2106.2166284521923</v>
      </c>
      <c r="G45" s="313"/>
      <c r="H45" s="313">
        <v>4158.1678502697578</v>
      </c>
      <c r="I45" s="313">
        <v>2507.5400574033406</v>
      </c>
      <c r="J45" s="313">
        <v>1650.6277928663574</v>
      </c>
      <c r="K45" s="313"/>
      <c r="L45" s="313">
        <v>567.49136240879614</v>
      </c>
      <c r="M45" s="313">
        <v>430.82220929016893</v>
      </c>
      <c r="N45" s="313">
        <v>136.66915311862718</v>
      </c>
      <c r="O45" s="313"/>
      <c r="P45" s="313">
        <v>42.866508341338793</v>
      </c>
      <c r="Q45" s="313">
        <v>34.649206763074233</v>
      </c>
      <c r="R45" s="313">
        <v>8.2173015782645518</v>
      </c>
      <c r="S45" s="313"/>
      <c r="T45" s="313">
        <v>15378.80139421135</v>
      </c>
      <c r="U45" s="313">
        <v>7258.0541904620868</v>
      </c>
      <c r="V45" s="313">
        <v>8120.7472037477328</v>
      </c>
      <c r="W45" s="313"/>
      <c r="X45" s="313">
        <v>42.534687877567464</v>
      </c>
      <c r="Y45" s="313">
        <v>20.692550859357137</v>
      </c>
      <c r="Z45" s="313">
        <v>21.842137018210313</v>
      </c>
    </row>
    <row r="46" spans="1:26" x14ac:dyDescent="0.25">
      <c r="A46" s="302" t="s">
        <v>569</v>
      </c>
      <c r="B46" s="306">
        <v>15026.661262416881</v>
      </c>
      <c r="C46" s="306">
        <v>6180.9254984480376</v>
      </c>
      <c r="D46" s="306">
        <v>1312.6628640553529</v>
      </c>
      <c r="E46" s="306">
        <v>893.78513896887273</v>
      </c>
      <c r="F46" s="306">
        <v>418.87772508646862</v>
      </c>
      <c r="G46" s="306"/>
      <c r="H46" s="306">
        <v>1133.0805023454602</v>
      </c>
      <c r="I46" s="306">
        <v>666.47660318477404</v>
      </c>
      <c r="J46" s="306">
        <v>466.60389916068289</v>
      </c>
      <c r="K46" s="306"/>
      <c r="L46" s="306">
        <v>122.56553185720779</v>
      </c>
      <c r="M46" s="306">
        <v>94.221684693621398</v>
      </c>
      <c r="N46" s="306">
        <v>28.343847163586531</v>
      </c>
      <c r="O46" s="306"/>
      <c r="P46" s="306">
        <v>15.455215463968258</v>
      </c>
      <c r="Q46" s="306">
        <v>13.099799035556078</v>
      </c>
      <c r="R46" s="306">
        <v>2.3554164284121812</v>
      </c>
      <c r="S46" s="306"/>
      <c r="T46" s="306">
        <v>3578.7680061846004</v>
      </c>
      <c r="U46" s="306">
        <v>1848.9899627281895</v>
      </c>
      <c r="V46" s="306">
        <v>1729.778043456354</v>
      </c>
      <c r="W46" s="306"/>
      <c r="X46" s="306">
        <v>18.393378541650787</v>
      </c>
      <c r="Y46" s="306">
        <v>9.1966892708253933</v>
      </c>
      <c r="Z46" s="306">
        <v>9.1966892708253933</v>
      </c>
    </row>
    <row r="47" spans="1:26" x14ac:dyDescent="0.25">
      <c r="A47" s="302" t="s">
        <v>570</v>
      </c>
      <c r="B47" s="306">
        <v>32564.611894072819</v>
      </c>
      <c r="C47" s="306">
        <v>20642.52792429311</v>
      </c>
      <c r="D47" s="306">
        <v>5320.9287555799301</v>
      </c>
      <c r="E47" s="306">
        <v>3633.5898522144294</v>
      </c>
      <c r="F47" s="306">
        <v>1687.3389033657093</v>
      </c>
      <c r="G47" s="306"/>
      <c r="H47" s="306">
        <v>3025.08734792426</v>
      </c>
      <c r="I47" s="306">
        <v>1841.0634542185323</v>
      </c>
      <c r="J47" s="306">
        <v>1184.0238937056613</v>
      </c>
      <c r="K47" s="306"/>
      <c r="L47" s="306">
        <v>444.92583055158832</v>
      </c>
      <c r="M47" s="306">
        <v>336.60052459654725</v>
      </c>
      <c r="N47" s="306">
        <v>108.32530595504073</v>
      </c>
      <c r="O47" s="306"/>
      <c r="P47" s="306">
        <v>27.411292877370514</v>
      </c>
      <c r="Q47" s="306">
        <v>21.549407727518137</v>
      </c>
      <c r="R47" s="306">
        <v>5.8618851498523705</v>
      </c>
      <c r="S47" s="306"/>
      <c r="T47" s="306">
        <v>11800.033388026191</v>
      </c>
      <c r="U47" s="306">
        <v>5409.064227734093</v>
      </c>
      <c r="V47" s="306">
        <v>6390.9691602916091</v>
      </c>
      <c r="W47" s="306"/>
      <c r="X47" s="306">
        <v>24.141309335916663</v>
      </c>
      <c r="Y47" s="306">
        <v>11.49586158853174</v>
      </c>
      <c r="Z47" s="306">
        <v>12.645447747384914</v>
      </c>
    </row>
    <row r="48" spans="1:26" x14ac:dyDescent="0.25">
      <c r="A48" s="303" t="s">
        <v>571</v>
      </c>
      <c r="B48" s="313">
        <v>49034.220250223167</v>
      </c>
      <c r="C48" s="313">
        <v>27595.780949380362</v>
      </c>
      <c r="D48" s="313">
        <v>7057.3333073879039</v>
      </c>
      <c r="E48" s="313">
        <v>4305.3236888462106</v>
      </c>
      <c r="F48" s="313">
        <v>2752.0096185421107</v>
      </c>
      <c r="G48" s="313"/>
      <c r="H48" s="313">
        <v>7008.7484566546727</v>
      </c>
      <c r="I48" s="313">
        <v>3996.4345786743988</v>
      </c>
      <c r="J48" s="313">
        <v>3012.313877980685</v>
      </c>
      <c r="K48" s="313"/>
      <c r="L48" s="313">
        <v>1234.8108293766236</v>
      </c>
      <c r="M48" s="313">
        <v>905.87665263214865</v>
      </c>
      <c r="N48" s="313">
        <v>328.9341767444655</v>
      </c>
      <c r="O48" s="313"/>
      <c r="P48" s="313">
        <v>52.665973787803182</v>
      </c>
      <c r="Q48" s="313">
        <v>42.035545536245785</v>
      </c>
      <c r="R48" s="313">
        <v>10.630428251557399</v>
      </c>
      <c r="S48" s="313"/>
      <c r="T48" s="313">
        <v>12120.366249341767</v>
      </c>
      <c r="U48" s="313">
        <v>5955.4553910924851</v>
      </c>
      <c r="V48" s="313">
        <v>6164.9108582486178</v>
      </c>
      <c r="W48" s="313"/>
      <c r="X48" s="313">
        <v>121.8561328384362</v>
      </c>
      <c r="Y48" s="313">
        <v>55.180135624952392</v>
      </c>
      <c r="Z48" s="313">
        <v>66.675997213484123</v>
      </c>
    </row>
    <row r="49" spans="1:26" x14ac:dyDescent="0.25">
      <c r="A49" s="302" t="s">
        <v>571</v>
      </c>
      <c r="B49" s="306">
        <v>31435.653928197989</v>
      </c>
      <c r="C49" s="306">
        <v>19618.0745524378</v>
      </c>
      <c r="D49" s="306">
        <v>5021.2929664201965</v>
      </c>
      <c r="E49" s="306">
        <v>2986.1967775932958</v>
      </c>
      <c r="F49" s="306">
        <v>2035.0961888270092</v>
      </c>
      <c r="G49" s="306"/>
      <c r="H49" s="306">
        <v>5731.2609305744254</v>
      </c>
      <c r="I49" s="306">
        <v>3250.3857567727136</v>
      </c>
      <c r="J49" s="306">
        <v>2480.8751738018859</v>
      </c>
      <c r="K49" s="306"/>
      <c r="L49" s="306">
        <v>984.21973563695371</v>
      </c>
      <c r="M49" s="306">
        <v>724.3701308308805</v>
      </c>
      <c r="N49" s="306">
        <v>259.84960480607617</v>
      </c>
      <c r="O49" s="306"/>
      <c r="P49" s="306">
        <v>38.25022700696848</v>
      </c>
      <c r="Q49" s="306">
        <v>34.745224419703121</v>
      </c>
      <c r="R49" s="306">
        <v>3.5050025872653556</v>
      </c>
      <c r="S49" s="306"/>
      <c r="T49" s="306">
        <v>7730.3912492324853</v>
      </c>
      <c r="U49" s="306">
        <v>3609.1568623069174</v>
      </c>
      <c r="V49" s="306">
        <v>4121.234386925843</v>
      </c>
      <c r="W49" s="306"/>
      <c r="X49" s="306">
        <v>112.65944356761085</v>
      </c>
      <c r="Y49" s="306">
        <v>52.880963307246041</v>
      </c>
      <c r="Z49" s="306">
        <v>59.778480260365093</v>
      </c>
    </row>
    <row r="50" spans="1:26" x14ac:dyDescent="0.25">
      <c r="A50" s="302" t="s">
        <v>572</v>
      </c>
      <c r="B50" s="306">
        <v>17598.566322016381</v>
      </c>
      <c r="C50" s="306">
        <v>7977.7063969480214</v>
      </c>
      <c r="D50" s="306">
        <v>2036.0403409680093</v>
      </c>
      <c r="E50" s="306">
        <v>1319.1269112529067</v>
      </c>
      <c r="F50" s="306">
        <v>716.91342971507481</v>
      </c>
      <c r="G50" s="306"/>
      <c r="H50" s="306">
        <v>1277.4875260804283</v>
      </c>
      <c r="I50" s="306">
        <v>746.04882190165222</v>
      </c>
      <c r="J50" s="306">
        <v>531.43870417876906</v>
      </c>
      <c r="K50" s="306"/>
      <c r="L50" s="306">
        <v>250.59109373965902</v>
      </c>
      <c r="M50" s="306">
        <v>181.50652180127003</v>
      </c>
      <c r="N50" s="306">
        <v>69.084571938389161</v>
      </c>
      <c r="O50" s="306"/>
      <c r="P50" s="306">
        <v>14.415746780834699</v>
      </c>
      <c r="Q50" s="306">
        <v>7.2903211165426551</v>
      </c>
      <c r="R50" s="306">
        <v>7.1254256642920453</v>
      </c>
      <c r="S50" s="306"/>
      <c r="T50" s="306">
        <v>4389.9750001085877</v>
      </c>
      <c r="U50" s="306">
        <v>2346.2985287856368</v>
      </c>
      <c r="V50" s="306">
        <v>2043.6764713229295</v>
      </c>
      <c r="W50" s="306"/>
      <c r="X50" s="306">
        <v>9.1966892708253933</v>
      </c>
      <c r="Y50" s="306">
        <v>2.2991723177063483</v>
      </c>
      <c r="Z50" s="306">
        <v>6.8975169531190454</v>
      </c>
    </row>
    <row r="51" spans="1:26" x14ac:dyDescent="0.25">
      <c r="A51" s="303" t="s">
        <v>573</v>
      </c>
      <c r="B51" s="313">
        <v>37794.333434475717</v>
      </c>
      <c r="C51" s="313">
        <v>16716.029012921361</v>
      </c>
      <c r="D51" s="313">
        <v>4450.5279577024312</v>
      </c>
      <c r="E51" s="313">
        <v>3013.2306871000937</v>
      </c>
      <c r="F51" s="313">
        <v>1437.297270602355</v>
      </c>
      <c r="G51" s="313"/>
      <c r="H51" s="313">
        <v>3434.4886948583212</v>
      </c>
      <c r="I51" s="313">
        <v>2079.416441837559</v>
      </c>
      <c r="J51" s="313">
        <v>1355.072253020697</v>
      </c>
      <c r="K51" s="313"/>
      <c r="L51" s="313">
        <v>471.07775823679071</v>
      </c>
      <c r="M51" s="313">
        <v>353.42653341427666</v>
      </c>
      <c r="N51" s="313">
        <v>117.65122482251292</v>
      </c>
      <c r="O51" s="313"/>
      <c r="P51" s="313">
        <v>21.376276992876136</v>
      </c>
      <c r="Q51" s="313">
        <v>16.607733891171101</v>
      </c>
      <c r="R51" s="313">
        <v>4.7685431017050295</v>
      </c>
      <c r="S51" s="313"/>
      <c r="T51" s="313">
        <v>8322.4641189055892</v>
      </c>
      <c r="U51" s="313">
        <v>4366.569602159796</v>
      </c>
      <c r="V51" s="313">
        <v>3955.8945167461115</v>
      </c>
      <c r="W51" s="313"/>
      <c r="X51" s="313">
        <v>16.094206223944436</v>
      </c>
      <c r="Y51" s="313">
        <v>5.7479307942658711</v>
      </c>
      <c r="Z51" s="306">
        <v>10.346275429678567</v>
      </c>
    </row>
    <row r="52" spans="1:26" x14ac:dyDescent="0.25">
      <c r="A52" s="302" t="s">
        <v>573</v>
      </c>
      <c r="B52" s="306">
        <v>22230.142181980333</v>
      </c>
      <c r="C52" s="306">
        <v>10296.092984090421</v>
      </c>
      <c r="D52" s="306">
        <v>2899.2719954038344</v>
      </c>
      <c r="E52" s="306">
        <v>1923.8747023926949</v>
      </c>
      <c r="F52" s="306">
        <v>975.39729301109742</v>
      </c>
      <c r="G52" s="306"/>
      <c r="H52" s="306">
        <v>2202.1560766978309</v>
      </c>
      <c r="I52" s="306">
        <v>1343.1488752611679</v>
      </c>
      <c r="J52" s="306">
        <v>859.00720143663909</v>
      </c>
      <c r="K52" s="306"/>
      <c r="L52" s="306">
        <v>294.25293396676227</v>
      </c>
      <c r="M52" s="306">
        <v>223.0988708061613</v>
      </c>
      <c r="N52" s="306">
        <v>71.154063160600813</v>
      </c>
      <c r="O52" s="306"/>
      <c r="P52" s="306">
        <v>11.953145145052574</v>
      </c>
      <c r="Q52" s="306">
        <v>8.3341882022007194</v>
      </c>
      <c r="R52" s="306">
        <v>3.6189569428518551</v>
      </c>
      <c r="S52" s="306"/>
      <c r="T52" s="306">
        <v>4879.2621436060235</v>
      </c>
      <c r="U52" s="306">
        <v>2509.796693464084</v>
      </c>
      <c r="V52" s="306">
        <v>2369.4654501419532</v>
      </c>
      <c r="W52" s="306"/>
      <c r="X52" s="306">
        <v>9.1966892708253933</v>
      </c>
      <c r="Y52" s="306">
        <v>2.2991723177063483</v>
      </c>
      <c r="Z52" s="306">
        <v>6.8975169531190454</v>
      </c>
    </row>
    <row r="53" spans="1:26" x14ac:dyDescent="0.25">
      <c r="A53" s="302" t="s">
        <v>574</v>
      </c>
      <c r="B53" s="306">
        <v>15564.191252501227</v>
      </c>
      <c r="C53" s="306">
        <v>6419.9360288296302</v>
      </c>
      <c r="D53" s="306">
        <v>1551.255962298605</v>
      </c>
      <c r="E53" s="306">
        <v>1089.3559847073423</v>
      </c>
      <c r="F53" s="306">
        <v>461.89997759124407</v>
      </c>
      <c r="G53" s="306"/>
      <c r="H53" s="306">
        <v>1232.33261816042</v>
      </c>
      <c r="I53" s="306">
        <v>736.26756657636486</v>
      </c>
      <c r="J53" s="306">
        <v>496.06505158405054</v>
      </c>
      <c r="K53" s="306"/>
      <c r="L53" s="306">
        <v>176.82482427002762</v>
      </c>
      <c r="M53" s="306">
        <v>130.32766260811533</v>
      </c>
      <c r="N53" s="306">
        <v>46.497161661912301</v>
      </c>
      <c r="O53" s="306"/>
      <c r="P53" s="306">
        <v>9.4231318478235586</v>
      </c>
      <c r="Q53" s="306">
        <v>8.2735456889703851</v>
      </c>
      <c r="R53" s="306">
        <v>1.1495861588531742</v>
      </c>
      <c r="S53" s="306"/>
      <c r="T53" s="306">
        <v>3443.2019752998349</v>
      </c>
      <c r="U53" s="306">
        <v>1856.7729086956801</v>
      </c>
      <c r="V53" s="306">
        <v>1586.4290666041047</v>
      </c>
      <c r="W53" s="306"/>
      <c r="X53" s="306">
        <v>6.8975169531190454</v>
      </c>
      <c r="Y53" s="306">
        <v>3.4487584765595223</v>
      </c>
      <c r="Z53" s="306">
        <v>3.4487584765595223</v>
      </c>
    </row>
    <row r="54" spans="1:26" x14ac:dyDescent="0.25">
      <c r="A54" s="303" t="s">
        <v>575</v>
      </c>
      <c r="B54" s="313">
        <v>22321.975471034333</v>
      </c>
      <c r="C54" s="313">
        <v>13738.914012298306</v>
      </c>
      <c r="D54" s="313">
        <v>4079.3721948554762</v>
      </c>
      <c r="E54" s="313">
        <v>2398.0577689780798</v>
      </c>
      <c r="F54" s="313">
        <v>1681.3144258773486</v>
      </c>
      <c r="G54" s="313"/>
      <c r="H54" s="313">
        <v>2023.3166184125221</v>
      </c>
      <c r="I54" s="313">
        <v>1197.4514594453105</v>
      </c>
      <c r="J54" s="313">
        <v>825.86515896718674</v>
      </c>
      <c r="K54" s="313"/>
      <c r="L54" s="313">
        <v>367.6808979322023</v>
      </c>
      <c r="M54" s="313">
        <v>284.78553849375044</v>
      </c>
      <c r="N54" s="313">
        <v>82.895359438451393</v>
      </c>
      <c r="O54" s="313"/>
      <c r="P54" s="313">
        <v>13.269997501848412</v>
      </c>
      <c r="Q54" s="313">
        <v>10.855404694380731</v>
      </c>
      <c r="R54" s="313">
        <v>2.4145928074676819</v>
      </c>
      <c r="S54" s="313"/>
      <c r="T54" s="313">
        <v>7247.2272004833276</v>
      </c>
      <c r="U54" s="313">
        <v>3407.5126354285162</v>
      </c>
      <c r="V54" s="313">
        <v>3839.7145650549928</v>
      </c>
      <c r="W54" s="313"/>
      <c r="X54" s="313">
        <v>8.0471031119722198</v>
      </c>
      <c r="Y54" s="313">
        <v>0</v>
      </c>
      <c r="Z54" s="313">
        <v>8.0471031119722198</v>
      </c>
    </row>
    <row r="55" spans="1:26" x14ac:dyDescent="0.25">
      <c r="A55" s="302" t="s">
        <v>575</v>
      </c>
      <c r="B55" s="306">
        <v>22321.975471034333</v>
      </c>
      <c r="C55" s="306">
        <v>13738.914012298306</v>
      </c>
      <c r="D55" s="306">
        <v>4079.3721948554762</v>
      </c>
      <c r="E55" s="306">
        <v>2398.0577689780798</v>
      </c>
      <c r="F55" s="306">
        <v>1681.3144258773486</v>
      </c>
      <c r="G55" s="306"/>
      <c r="H55" s="306">
        <v>2023.3166184125221</v>
      </c>
      <c r="I55" s="306">
        <v>1197.4514594453105</v>
      </c>
      <c r="J55" s="306">
        <v>825.86515896718674</v>
      </c>
      <c r="K55" s="306"/>
      <c r="L55" s="306">
        <v>367.6808979322023</v>
      </c>
      <c r="M55" s="306">
        <v>284.78553849375044</v>
      </c>
      <c r="N55" s="306">
        <v>82.895359438451393</v>
      </c>
      <c r="O55" s="306"/>
      <c r="P55" s="306">
        <v>13.269997501848412</v>
      </c>
      <c r="Q55" s="306">
        <v>10.855404694380731</v>
      </c>
      <c r="R55" s="306">
        <v>2.4145928074676819</v>
      </c>
      <c r="S55" s="306"/>
      <c r="T55" s="306">
        <v>7247.2272004833276</v>
      </c>
      <c r="U55" s="306">
        <v>3407.5126354285162</v>
      </c>
      <c r="V55" s="306">
        <v>3839.7145650549928</v>
      </c>
      <c r="W55" s="306"/>
      <c r="X55" s="306">
        <v>8.0471031119722198</v>
      </c>
      <c r="Y55" s="306">
        <v>0</v>
      </c>
      <c r="Z55" s="306">
        <v>8.0471031119722198</v>
      </c>
    </row>
    <row r="56" spans="1:26" x14ac:dyDescent="0.25">
      <c r="A56" s="303" t="s">
        <v>576</v>
      </c>
      <c r="B56" s="313">
        <v>22406.271663055526</v>
      </c>
      <c r="C56" s="313">
        <v>14478.925818494601</v>
      </c>
      <c r="D56" s="313">
        <v>4570.0099089775858</v>
      </c>
      <c r="E56" s="313">
        <v>2645.7703588782342</v>
      </c>
      <c r="F56" s="313">
        <v>1924.2395500993675</v>
      </c>
      <c r="G56" s="313"/>
      <c r="H56" s="313">
        <v>2769.7929044537727</v>
      </c>
      <c r="I56" s="313">
        <v>1589.5854773662015</v>
      </c>
      <c r="J56" s="313">
        <v>1180.2074270875253</v>
      </c>
      <c r="K56" s="313"/>
      <c r="L56" s="313">
        <v>1056.6517403080918</v>
      </c>
      <c r="M56" s="313">
        <v>666.58589909754323</v>
      </c>
      <c r="N56" s="313">
        <v>390.06584121055391</v>
      </c>
      <c r="O56" s="313"/>
      <c r="P56" s="313">
        <v>59.945828786621739</v>
      </c>
      <c r="Q56" s="313">
        <v>46.847495885240484</v>
      </c>
      <c r="R56" s="313">
        <v>13.098332901381246</v>
      </c>
      <c r="S56" s="313"/>
      <c r="T56" s="313">
        <v>6001.8328851081251</v>
      </c>
      <c r="U56" s="313">
        <v>2485.7947203594963</v>
      </c>
      <c r="V56" s="313">
        <v>3516.0381647487047</v>
      </c>
      <c r="W56" s="313"/>
      <c r="X56" s="313">
        <v>20.692550859357137</v>
      </c>
      <c r="Y56" s="313">
        <v>10.346275429678567</v>
      </c>
      <c r="Z56" s="313">
        <v>10.346275429678567</v>
      </c>
    </row>
    <row r="57" spans="1:26" x14ac:dyDescent="0.25">
      <c r="A57" s="302" t="s">
        <v>576</v>
      </c>
      <c r="B57" s="306">
        <v>22406.271663055526</v>
      </c>
      <c r="C57" s="306">
        <v>14478.925818494601</v>
      </c>
      <c r="D57" s="306">
        <v>4570.0099089775858</v>
      </c>
      <c r="E57" s="306">
        <v>2645.7703588782342</v>
      </c>
      <c r="F57" s="306">
        <v>1924.2395500993675</v>
      </c>
      <c r="G57" s="306"/>
      <c r="H57" s="306">
        <v>2769.7929044537727</v>
      </c>
      <c r="I57" s="306">
        <v>1589.5854773662015</v>
      </c>
      <c r="J57" s="306">
        <v>1180.2074270875253</v>
      </c>
      <c r="K57" s="306"/>
      <c r="L57" s="306">
        <v>1056.6517403080918</v>
      </c>
      <c r="M57" s="306">
        <v>666.58589909754323</v>
      </c>
      <c r="N57" s="306">
        <v>390.06584121055391</v>
      </c>
      <c r="O57" s="306"/>
      <c r="P57" s="306">
        <v>59.945828786621739</v>
      </c>
      <c r="Q57" s="306">
        <v>46.847495885240484</v>
      </c>
      <c r="R57" s="306">
        <v>13.098332901381246</v>
      </c>
      <c r="S57" s="306"/>
      <c r="T57" s="306">
        <v>6001.8328851081251</v>
      </c>
      <c r="U57" s="306">
        <v>2485.7947203594963</v>
      </c>
      <c r="V57" s="306">
        <v>3516.0381647487047</v>
      </c>
      <c r="W57" s="306"/>
      <c r="X57" s="306">
        <v>20.692550859357137</v>
      </c>
      <c r="Y57" s="306">
        <v>10.346275429678567</v>
      </c>
      <c r="Z57" s="306">
        <v>10.346275429678567</v>
      </c>
    </row>
    <row r="58" spans="1:26" x14ac:dyDescent="0.25">
      <c r="A58" s="303" t="s">
        <v>577</v>
      </c>
      <c r="B58" s="313">
        <v>28631.314069387008</v>
      </c>
      <c r="C58" s="313">
        <v>16216.425229879347</v>
      </c>
      <c r="D58" s="313">
        <v>3840.0466078407176</v>
      </c>
      <c r="E58" s="313">
        <v>2537.6632575677204</v>
      </c>
      <c r="F58" s="313">
        <v>1302.3833502729558</v>
      </c>
      <c r="G58" s="313"/>
      <c r="H58" s="313">
        <v>3624.4852812059535</v>
      </c>
      <c r="I58" s="313">
        <v>2027.6940731481268</v>
      </c>
      <c r="J58" s="313">
        <v>1596.7912080577685</v>
      </c>
      <c r="K58" s="313"/>
      <c r="L58" s="313">
        <v>423.21367475461477</v>
      </c>
      <c r="M58" s="313">
        <v>338.26067317595607</v>
      </c>
      <c r="N58" s="313">
        <v>84.953001578657876</v>
      </c>
      <c r="O58" s="313"/>
      <c r="P58" s="313">
        <v>22.572405845868918</v>
      </c>
      <c r="Q58" s="313">
        <v>17.974061210456217</v>
      </c>
      <c r="R58" s="313">
        <v>4.5983446354126967</v>
      </c>
      <c r="S58" s="313"/>
      <c r="T58" s="313">
        <v>8258.974227717561</v>
      </c>
      <c r="U58" s="313">
        <v>4018.6667532292959</v>
      </c>
      <c r="V58" s="313">
        <v>4240.3074744886026</v>
      </c>
      <c r="W58" s="313"/>
      <c r="X58" s="313">
        <v>47.133032512980165</v>
      </c>
      <c r="Y58" s="313">
        <v>22.991723177063488</v>
      </c>
      <c r="Z58" s="313">
        <v>24.141309335916663</v>
      </c>
    </row>
    <row r="59" spans="1:26" x14ac:dyDescent="0.25">
      <c r="A59" s="302" t="s">
        <v>577</v>
      </c>
      <c r="B59" s="306">
        <v>18337.328012829046</v>
      </c>
      <c r="C59" s="306">
        <v>10766.947221071789</v>
      </c>
      <c r="D59" s="306">
        <v>2575.8335394805854</v>
      </c>
      <c r="E59" s="306">
        <v>1649.2448718311882</v>
      </c>
      <c r="F59" s="306">
        <v>926.58866764935919</v>
      </c>
      <c r="G59" s="306"/>
      <c r="H59" s="306">
        <v>2306.446557709663</v>
      </c>
      <c r="I59" s="306">
        <v>1265.5030422529551</v>
      </c>
      <c r="J59" s="306">
        <v>1040.9435154566747</v>
      </c>
      <c r="K59" s="306"/>
      <c r="L59" s="306">
        <v>291.40207737192731</v>
      </c>
      <c r="M59" s="306">
        <v>236.80109013457269</v>
      </c>
      <c r="N59" s="306">
        <v>54.600987237354218</v>
      </c>
      <c r="O59" s="306"/>
      <c r="P59" s="306">
        <v>12.929600569263746</v>
      </c>
      <c r="Q59" s="306">
        <v>9.4808420927042256</v>
      </c>
      <c r="R59" s="306">
        <v>3.4487584765595223</v>
      </c>
      <c r="S59" s="306"/>
      <c r="T59" s="306">
        <v>5555.0445504452673</v>
      </c>
      <c r="U59" s="306">
        <v>2670.8414152253981</v>
      </c>
      <c r="V59" s="306">
        <v>2884.2031352199683</v>
      </c>
      <c r="W59" s="306"/>
      <c r="X59" s="306">
        <v>25.290895494769838</v>
      </c>
      <c r="Y59" s="306">
        <v>14.944620065091261</v>
      </c>
      <c r="Z59" s="306">
        <v>10.346275429678567</v>
      </c>
    </row>
    <row r="60" spans="1:26" x14ac:dyDescent="0.25">
      <c r="A60" s="302" t="s">
        <v>578</v>
      </c>
      <c r="B60" s="306">
        <v>10293.98605656634</v>
      </c>
      <c r="C60" s="306">
        <v>5449.4780088062071</v>
      </c>
      <c r="D60" s="306">
        <v>1264.2130683600847</v>
      </c>
      <c r="E60" s="306">
        <v>888.41838573648636</v>
      </c>
      <c r="F60" s="306">
        <v>375.79468262359018</v>
      </c>
      <c r="G60" s="306"/>
      <c r="H60" s="306">
        <v>1318.0387234962343</v>
      </c>
      <c r="I60" s="306">
        <v>762.19103089515079</v>
      </c>
      <c r="J60" s="306">
        <v>555.84769260107862</v>
      </c>
      <c r="K60" s="306"/>
      <c r="L60" s="306">
        <v>131.81159738268707</v>
      </c>
      <c r="M60" s="306">
        <v>101.45958304138344</v>
      </c>
      <c r="N60" s="306">
        <v>30.352014341303743</v>
      </c>
      <c r="O60" s="306"/>
      <c r="P60" s="306">
        <v>9.6428052766051664</v>
      </c>
      <c r="Q60" s="306">
        <v>8.4932191177519929</v>
      </c>
      <c r="R60" s="306">
        <v>1.1495861588531742</v>
      </c>
      <c r="S60" s="306"/>
      <c r="T60" s="306">
        <v>2703.9296772724788</v>
      </c>
      <c r="U60" s="306">
        <v>1347.8253380038454</v>
      </c>
      <c r="V60" s="306">
        <v>1356.1043392685967</v>
      </c>
      <c r="W60" s="306"/>
      <c r="X60" s="306">
        <v>21.842137018210313</v>
      </c>
      <c r="Y60" s="306">
        <v>8.0471031119722198</v>
      </c>
      <c r="Z60" s="306">
        <v>13.795033906238087</v>
      </c>
    </row>
  </sheetData>
  <mergeCells count="11">
    <mergeCell ref="X3:Z3"/>
    <mergeCell ref="A1:Z1"/>
    <mergeCell ref="A2:A4"/>
    <mergeCell ref="B2:B4"/>
    <mergeCell ref="C2:C4"/>
    <mergeCell ref="D2:Z2"/>
    <mergeCell ref="D3:F3"/>
    <mergeCell ref="H3:J3"/>
    <mergeCell ref="L3:N3"/>
    <mergeCell ref="P3:R3"/>
    <mergeCell ref="T3:V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4889-3D53-4D62-86BF-49305211D51B}">
  <dimension ref="A1:M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14.42578125" style="1" customWidth="1"/>
    <col min="2" max="4" width="9.140625" style="1"/>
    <col min="5" max="5" width="3" style="1" customWidth="1"/>
    <col min="6" max="8" width="9.140625" style="1"/>
    <col min="9" max="9" width="2.140625" style="1" customWidth="1"/>
    <col min="10" max="16384" width="9.140625" style="1"/>
  </cols>
  <sheetData>
    <row r="1" spans="1:13" x14ac:dyDescent="0.25">
      <c r="A1" s="742" t="s">
        <v>590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</row>
    <row r="2" spans="1:13" ht="24.75" customHeight="1" x14ac:dyDescent="0.25">
      <c r="A2" s="743" t="s">
        <v>413</v>
      </c>
      <c r="B2" s="745" t="s">
        <v>298</v>
      </c>
      <c r="C2" s="745"/>
      <c r="D2" s="745"/>
      <c r="E2" s="568"/>
      <c r="F2" s="745" t="s">
        <v>299</v>
      </c>
      <c r="G2" s="745"/>
      <c r="H2" s="745"/>
      <c r="I2" s="568"/>
      <c r="J2" s="745" t="s">
        <v>300</v>
      </c>
      <c r="K2" s="745"/>
      <c r="L2" s="745"/>
      <c r="M2" s="745" t="s">
        <v>251</v>
      </c>
    </row>
    <row r="3" spans="1:13" x14ac:dyDescent="0.25">
      <c r="A3" s="744"/>
      <c r="B3" s="134" t="s">
        <v>2</v>
      </c>
      <c r="C3" s="134" t="s">
        <v>3</v>
      </c>
      <c r="D3" s="134" t="s">
        <v>4</v>
      </c>
      <c r="E3" s="569"/>
      <c r="F3" s="135" t="s">
        <v>2</v>
      </c>
      <c r="G3" s="135" t="s">
        <v>3</v>
      </c>
      <c r="H3" s="135" t="s">
        <v>4</v>
      </c>
      <c r="I3" s="569"/>
      <c r="J3" s="135" t="s">
        <v>2</v>
      </c>
      <c r="K3" s="135" t="s">
        <v>3</v>
      </c>
      <c r="L3" s="135" t="s">
        <v>4</v>
      </c>
      <c r="M3" s="746"/>
    </row>
    <row r="4" spans="1:13" x14ac:dyDescent="0.25">
      <c r="A4" s="310" t="s">
        <v>546</v>
      </c>
      <c r="B4" s="536">
        <v>465940.03222640854</v>
      </c>
      <c r="C4" s="536">
        <v>232717.79226268679</v>
      </c>
      <c r="D4" s="536">
        <v>233222.23996772652</v>
      </c>
      <c r="E4" s="536"/>
      <c r="F4" s="536">
        <v>276326.11669687828</v>
      </c>
      <c r="G4" s="536">
        <v>138220.91816270616</v>
      </c>
      <c r="H4" s="536">
        <v>138105.19853326498</v>
      </c>
      <c r="I4" s="536"/>
      <c r="J4" s="572">
        <v>59.305081681037514</v>
      </c>
      <c r="K4" s="572">
        <v>59.394220278166578</v>
      </c>
      <c r="L4" s="572">
        <v>59.216135885092719</v>
      </c>
      <c r="M4" s="577">
        <v>0.99700165450039047</v>
      </c>
    </row>
    <row r="5" spans="1:13" x14ac:dyDescent="0.25">
      <c r="A5" s="136"/>
      <c r="B5" s="537"/>
      <c r="C5" s="537"/>
      <c r="D5" s="537"/>
      <c r="E5" s="538"/>
      <c r="F5" s="537"/>
      <c r="G5" s="537"/>
      <c r="H5" s="537"/>
      <c r="I5" s="537"/>
      <c r="J5" s="573"/>
      <c r="K5" s="573"/>
      <c r="L5" s="573"/>
      <c r="M5" s="578"/>
    </row>
    <row r="6" spans="1:13" x14ac:dyDescent="0.25">
      <c r="A6" s="310" t="s">
        <v>138</v>
      </c>
      <c r="B6" s="529"/>
      <c r="C6" s="529"/>
      <c r="D6" s="529"/>
      <c r="E6" s="529"/>
      <c r="F6" s="529"/>
      <c r="G6" s="529"/>
      <c r="H6" s="529"/>
      <c r="I6" s="529"/>
      <c r="J6" s="574"/>
      <c r="K6" s="574"/>
      <c r="L6" s="574"/>
      <c r="M6" s="579"/>
    </row>
    <row r="7" spans="1:13" x14ac:dyDescent="0.25">
      <c r="A7" s="137" t="s">
        <v>6</v>
      </c>
      <c r="B7" s="527">
        <v>222338.97734251534</v>
      </c>
      <c r="C7" s="527">
        <v>110514.49309841861</v>
      </c>
      <c r="D7" s="527">
        <v>111824.48424333776</v>
      </c>
      <c r="E7" s="527"/>
      <c r="F7" s="527">
        <v>166104.85489183967</v>
      </c>
      <c r="G7" s="527">
        <v>82419.339958630138</v>
      </c>
      <c r="H7" s="527">
        <v>83685.514933178929</v>
      </c>
      <c r="I7" s="527"/>
      <c r="J7" s="575">
        <v>74.707933299536336</v>
      </c>
      <c r="K7" s="575">
        <v>74.57785639507604</v>
      </c>
      <c r="L7" s="575">
        <v>74.836486391598669</v>
      </c>
      <c r="M7" s="580">
        <v>1.0034679194203777</v>
      </c>
    </row>
    <row r="8" spans="1:13" x14ac:dyDescent="0.25">
      <c r="A8" s="137" t="s">
        <v>7</v>
      </c>
      <c r="B8" s="527">
        <v>243601.05488789798</v>
      </c>
      <c r="C8" s="527">
        <v>122203.29916337479</v>
      </c>
      <c r="D8" s="527">
        <v>121397.75572348882</v>
      </c>
      <c r="E8" s="527"/>
      <c r="F8" s="527">
        <v>110221.26180440154</v>
      </c>
      <c r="G8" s="527">
        <v>55801.578204343539</v>
      </c>
      <c r="H8" s="527">
        <v>54419.683600346114</v>
      </c>
      <c r="I8" s="527"/>
      <c r="J8" s="575">
        <v>45.246627464457035</v>
      </c>
      <c r="K8" s="575">
        <v>45.66290647334155</v>
      </c>
      <c r="L8" s="575">
        <v>44.82758620700249</v>
      </c>
      <c r="M8" s="580">
        <v>0.98170680907430352</v>
      </c>
    </row>
    <row r="9" spans="1:13" ht="24" x14ac:dyDescent="0.25">
      <c r="A9" s="310" t="s">
        <v>338</v>
      </c>
      <c r="B9" s="529"/>
      <c r="C9" s="529"/>
      <c r="D9" s="529"/>
      <c r="E9" s="529"/>
      <c r="F9" s="529"/>
      <c r="G9" s="529"/>
      <c r="H9" s="529"/>
      <c r="I9" s="529"/>
      <c r="J9" s="574"/>
      <c r="K9" s="574"/>
      <c r="L9" s="574"/>
      <c r="M9" s="579"/>
    </row>
    <row r="10" spans="1:13" x14ac:dyDescent="0.25">
      <c r="A10" s="300" t="s">
        <v>547</v>
      </c>
      <c r="B10" s="525">
        <v>42605.04648194211</v>
      </c>
      <c r="C10" s="525">
        <v>21283.423884655011</v>
      </c>
      <c r="D10" s="525">
        <v>21321.622597285834</v>
      </c>
      <c r="E10" s="525"/>
      <c r="F10" s="525">
        <v>22281.084379248274</v>
      </c>
      <c r="G10" s="525">
        <v>11027.069543279</v>
      </c>
      <c r="H10" s="525">
        <v>11254.014835968008</v>
      </c>
      <c r="I10" s="525"/>
      <c r="J10" s="576">
        <v>52.296819787965937</v>
      </c>
      <c r="K10" s="576">
        <v>51.81059966216332</v>
      </c>
      <c r="L10" s="576">
        <v>52.782168827063302</v>
      </c>
      <c r="M10" s="581">
        <v>1.0187523242586498</v>
      </c>
    </row>
    <row r="11" spans="1:13" x14ac:dyDescent="0.25">
      <c r="A11" s="301" t="s">
        <v>547</v>
      </c>
      <c r="B11" s="527">
        <v>23440.527656748553</v>
      </c>
      <c r="C11" s="527">
        <v>11514.664875095978</v>
      </c>
      <c r="D11" s="527">
        <v>11925.862781651309</v>
      </c>
      <c r="E11" s="527"/>
      <c r="F11" s="527">
        <v>16051.323745780208</v>
      </c>
      <c r="G11" s="527">
        <v>7789.1669020427562</v>
      </c>
      <c r="H11" s="527">
        <v>8262.1568437361839</v>
      </c>
      <c r="I11" s="527"/>
      <c r="J11" s="575">
        <v>68.476802147224561</v>
      </c>
      <c r="K11" s="575">
        <v>67.645623963314947</v>
      </c>
      <c r="L11" s="575">
        <v>69.279321714557483</v>
      </c>
      <c r="M11" s="580">
        <v>1.0241508268462201</v>
      </c>
    </row>
    <row r="12" spans="1:13" x14ac:dyDescent="0.25">
      <c r="A12" s="302" t="s">
        <v>548</v>
      </c>
      <c r="B12" s="527">
        <v>9242.9649651099662</v>
      </c>
      <c r="C12" s="527">
        <v>4801.8028760027937</v>
      </c>
      <c r="D12" s="527">
        <v>4441.1620891059047</v>
      </c>
      <c r="E12" s="527"/>
      <c r="F12" s="527">
        <v>2151.4863143532343</v>
      </c>
      <c r="G12" s="527">
        <v>1131.3559888008908</v>
      </c>
      <c r="H12" s="527">
        <v>1020.1303255523401</v>
      </c>
      <c r="I12" s="527"/>
      <c r="J12" s="575">
        <v>23.277014707667117</v>
      </c>
      <c r="K12" s="575">
        <v>23.561066916238001</v>
      </c>
      <c r="L12" s="575">
        <v>22.969896281306124</v>
      </c>
      <c r="M12" s="580">
        <v>0.97490900403476843</v>
      </c>
    </row>
    <row r="13" spans="1:13" x14ac:dyDescent="0.25">
      <c r="A13" s="302" t="s">
        <v>549</v>
      </c>
      <c r="B13" s="527">
        <v>9921.5538600810596</v>
      </c>
      <c r="C13" s="527">
        <v>4966.9561335537055</v>
      </c>
      <c r="D13" s="527">
        <v>4954.5977265260863</v>
      </c>
      <c r="E13" s="527"/>
      <c r="F13" s="527">
        <v>4078.2743191130921</v>
      </c>
      <c r="G13" s="527">
        <v>2106.5466524346371</v>
      </c>
      <c r="H13" s="527">
        <v>1971.7276666788298</v>
      </c>
      <c r="I13" s="527"/>
      <c r="J13" s="575">
        <v>41.105197599360558</v>
      </c>
      <c r="K13" s="575">
        <v>42.411219181180734</v>
      </c>
      <c r="L13" s="575">
        <v>39.795918367346978</v>
      </c>
      <c r="M13" s="580">
        <v>0.93833469387755186</v>
      </c>
    </row>
    <row r="14" spans="1:13" x14ac:dyDescent="0.25">
      <c r="A14" s="303" t="s">
        <v>546</v>
      </c>
      <c r="B14" s="525">
        <v>138639.98051009997</v>
      </c>
      <c r="C14" s="525">
        <v>68875.649347995117</v>
      </c>
      <c r="D14" s="525">
        <v>69764.331162429982</v>
      </c>
      <c r="E14" s="525"/>
      <c r="F14" s="525">
        <v>107781.03816223652</v>
      </c>
      <c r="G14" s="525">
        <v>53686.043619524717</v>
      </c>
      <c r="H14" s="525">
        <v>54094.994542984117</v>
      </c>
      <c r="I14" s="525"/>
      <c r="J14" s="576">
        <v>77.741671461490071</v>
      </c>
      <c r="K14" s="576">
        <v>77.946333904226435</v>
      </c>
      <c r="L14" s="576">
        <v>77.539616078313614</v>
      </c>
      <c r="M14" s="581">
        <v>0.99478207882858793</v>
      </c>
    </row>
    <row r="15" spans="1:13" x14ac:dyDescent="0.25">
      <c r="A15" s="302" t="s">
        <v>546</v>
      </c>
      <c r="B15" s="527">
        <v>125728.81564086734</v>
      </c>
      <c r="C15" s="527">
        <v>62449.277693654731</v>
      </c>
      <c r="D15" s="527">
        <v>63279.537947601151</v>
      </c>
      <c r="E15" s="527"/>
      <c r="F15" s="527">
        <v>100140.17214457341</v>
      </c>
      <c r="G15" s="527">
        <v>49857.18442405868</v>
      </c>
      <c r="H15" s="527">
        <v>50282.987720737561</v>
      </c>
      <c r="I15" s="527"/>
      <c r="J15" s="575">
        <v>79.647749510955549</v>
      </c>
      <c r="K15" s="575">
        <v>79.836286767965603</v>
      </c>
      <c r="L15" s="575">
        <v>79.461685959756736</v>
      </c>
      <c r="M15" s="580">
        <v>0.99530788788690039</v>
      </c>
    </row>
    <row r="16" spans="1:13" x14ac:dyDescent="0.25">
      <c r="A16" s="302" t="s">
        <v>550</v>
      </c>
      <c r="B16" s="527">
        <v>12911.164869216953</v>
      </c>
      <c r="C16" s="527">
        <v>6426.3716543607425</v>
      </c>
      <c r="D16" s="527">
        <v>6484.7932148549426</v>
      </c>
      <c r="E16" s="527"/>
      <c r="F16" s="527">
        <v>7640.8660177113252</v>
      </c>
      <c r="G16" s="527">
        <v>3828.8591954648773</v>
      </c>
      <c r="H16" s="527">
        <v>3812.0068222454033</v>
      </c>
      <c r="I16" s="527"/>
      <c r="J16" s="575">
        <v>59.180299338670551</v>
      </c>
      <c r="K16" s="575">
        <v>59.580419580416027</v>
      </c>
      <c r="L16" s="575">
        <v>58.783783783780173</v>
      </c>
      <c r="M16" s="580">
        <v>0.98662923486866971</v>
      </c>
    </row>
    <row r="17" spans="1:13" x14ac:dyDescent="0.25">
      <c r="A17" s="303" t="s">
        <v>551</v>
      </c>
      <c r="B17" s="525">
        <v>14332.381677393167</v>
      </c>
      <c r="C17" s="525">
        <v>7222.9271618682014</v>
      </c>
      <c r="D17" s="525">
        <v>7109.4545155236974</v>
      </c>
      <c r="E17" s="525"/>
      <c r="F17" s="525">
        <v>7320.6709265411901</v>
      </c>
      <c r="G17" s="525">
        <v>3691.7932266131556</v>
      </c>
      <c r="H17" s="525">
        <v>3628.8776999271195</v>
      </c>
      <c r="I17" s="525"/>
      <c r="J17" s="576">
        <v>51.077839617463781</v>
      </c>
      <c r="K17" s="576">
        <v>51.112148079012798</v>
      </c>
      <c r="L17" s="576">
        <v>51.042983565103455</v>
      </c>
      <c r="M17" s="581">
        <v>0.99864680870382472</v>
      </c>
    </row>
    <row r="18" spans="1:13" x14ac:dyDescent="0.25">
      <c r="A18" s="302" t="s">
        <v>551</v>
      </c>
      <c r="B18" s="527">
        <v>10057.496337384871</v>
      </c>
      <c r="C18" s="527">
        <v>5129.8624080086865</v>
      </c>
      <c r="D18" s="527">
        <v>4927.633929374917</v>
      </c>
      <c r="E18" s="527"/>
      <c r="F18" s="527">
        <v>5668.0148594841066</v>
      </c>
      <c r="G18" s="527">
        <v>2863.779955763001</v>
      </c>
      <c r="H18" s="527">
        <v>2804.2349037208596</v>
      </c>
      <c r="I18" s="527"/>
      <c r="J18" s="575">
        <v>56.356121537081464</v>
      </c>
      <c r="K18" s="575">
        <v>55.825667980726607</v>
      </c>
      <c r="L18" s="575">
        <v>56.908344733242203</v>
      </c>
      <c r="M18" s="580">
        <v>1.0193938880030846</v>
      </c>
    </row>
    <row r="19" spans="1:13" x14ac:dyDescent="0.25">
      <c r="A19" s="302" t="s">
        <v>552</v>
      </c>
      <c r="B19" s="525">
        <v>4274.8853400070275</v>
      </c>
      <c r="C19" s="525">
        <v>2093.0647538590579</v>
      </c>
      <c r="D19" s="525">
        <v>2181.8205861482875</v>
      </c>
      <c r="E19" s="525"/>
      <c r="F19" s="525">
        <v>1652.6560670567246</v>
      </c>
      <c r="G19" s="525">
        <v>828.01327085029789</v>
      </c>
      <c r="H19" s="525">
        <v>824.64279620640241</v>
      </c>
      <c r="I19" s="525"/>
      <c r="J19" s="576">
        <v>38.659658344285475</v>
      </c>
      <c r="K19" s="576">
        <v>39.559849704776013</v>
      </c>
      <c r="L19" s="576">
        <v>37.796086508752978</v>
      </c>
      <c r="M19" s="581">
        <v>0.95541532111002692</v>
      </c>
    </row>
    <row r="20" spans="1:13" x14ac:dyDescent="0.25">
      <c r="A20" s="303" t="s">
        <v>553</v>
      </c>
      <c r="B20" s="525">
        <v>47091.148232967898</v>
      </c>
      <c r="C20" s="525">
        <v>23480.973352475306</v>
      </c>
      <c r="D20" s="525">
        <v>23610.174880491326</v>
      </c>
      <c r="E20" s="525"/>
      <c r="F20" s="525">
        <v>33092.443545319184</v>
      </c>
      <c r="G20" s="525">
        <v>16492.855924130603</v>
      </c>
      <c r="H20" s="525">
        <v>16599.587621187315</v>
      </c>
      <c r="I20" s="525"/>
      <c r="J20" s="576">
        <v>70.273171895467414</v>
      </c>
      <c r="K20" s="576">
        <v>70.239234449744728</v>
      </c>
      <c r="L20" s="576">
        <v>70.30692362596514</v>
      </c>
      <c r="M20" s="581">
        <v>1.0009636946750728</v>
      </c>
    </row>
    <row r="21" spans="1:13" x14ac:dyDescent="0.25">
      <c r="A21" s="302" t="s">
        <v>553</v>
      </c>
      <c r="B21" s="527">
        <v>47091.148232967898</v>
      </c>
      <c r="C21" s="527">
        <v>23480.973352475306</v>
      </c>
      <c r="D21" s="527">
        <v>23610.174880491326</v>
      </c>
      <c r="E21" s="527"/>
      <c r="F21" s="527">
        <v>33092.443545319184</v>
      </c>
      <c r="G21" s="527">
        <v>16492.855924130603</v>
      </c>
      <c r="H21" s="527">
        <v>16599.587621187315</v>
      </c>
      <c r="I21" s="527"/>
      <c r="J21" s="575">
        <v>70.273171895467414</v>
      </c>
      <c r="K21" s="575">
        <v>70.239234449744728</v>
      </c>
      <c r="L21" s="575">
        <v>70.30692362596514</v>
      </c>
      <c r="M21" s="580">
        <v>1.0009636946750728</v>
      </c>
    </row>
    <row r="22" spans="1:13" x14ac:dyDescent="0.25">
      <c r="A22" s="303" t="s">
        <v>554</v>
      </c>
      <c r="B22" s="525">
        <v>10752.937605575446</v>
      </c>
      <c r="C22" s="525">
        <v>5271.4223430523252</v>
      </c>
      <c r="D22" s="525">
        <v>5481.5152625218525</v>
      </c>
      <c r="E22" s="525"/>
      <c r="F22" s="525">
        <v>6895.991121410274</v>
      </c>
      <c r="G22" s="525">
        <v>3351.3752875797813</v>
      </c>
      <c r="H22" s="525">
        <v>3544.6158338297496</v>
      </c>
      <c r="I22" s="525"/>
      <c r="J22" s="576">
        <v>64.131229756555257</v>
      </c>
      <c r="K22" s="576">
        <v>63.576300085250466</v>
      </c>
      <c r="L22" s="576">
        <v>64.664890346380815</v>
      </c>
      <c r="M22" s="581">
        <v>1.0171225796353458</v>
      </c>
    </row>
    <row r="23" spans="1:13" ht="24" x14ac:dyDescent="0.25">
      <c r="A23" s="302" t="s">
        <v>554</v>
      </c>
      <c r="B23" s="527">
        <v>7865.5643273044025</v>
      </c>
      <c r="C23" s="527">
        <v>3860.3169588078954</v>
      </c>
      <c r="D23" s="527">
        <v>4005.2473684953716</v>
      </c>
      <c r="E23" s="527"/>
      <c r="F23" s="527">
        <v>5007.4018292804594</v>
      </c>
      <c r="G23" s="527">
        <v>2407.6423872892387</v>
      </c>
      <c r="H23" s="527">
        <v>2599.7594419912421</v>
      </c>
      <c r="I23" s="527"/>
      <c r="J23" s="575">
        <v>63.662333952286403</v>
      </c>
      <c r="K23" s="575">
        <v>62.369033760189261</v>
      </c>
      <c r="L23" s="575">
        <v>64.908835904631673</v>
      </c>
      <c r="M23" s="580">
        <v>1.0407221659743524</v>
      </c>
    </row>
    <row r="24" spans="1:13" x14ac:dyDescent="0.25">
      <c r="A24" s="302" t="s">
        <v>555</v>
      </c>
      <c r="B24" s="527">
        <v>2887.3732782702646</v>
      </c>
      <c r="C24" s="527">
        <v>1411.1053842442154</v>
      </c>
      <c r="D24" s="527">
        <v>1476.2678940261947</v>
      </c>
      <c r="E24" s="527"/>
      <c r="F24" s="527">
        <v>1888.589292129408</v>
      </c>
      <c r="G24" s="527">
        <v>943.73290029070927</v>
      </c>
      <c r="H24" s="527">
        <v>944.85639183867443</v>
      </c>
      <c r="I24" s="527"/>
      <c r="J24" s="575">
        <v>65.408560311285015</v>
      </c>
      <c r="K24" s="575">
        <v>66.878980891717674</v>
      </c>
      <c r="L24" s="575">
        <v>64.003044140028408</v>
      </c>
      <c r="M24" s="580">
        <v>0.95699789809378777</v>
      </c>
    </row>
    <row r="25" spans="1:13" x14ac:dyDescent="0.25">
      <c r="A25" s="303" t="s">
        <v>556</v>
      </c>
      <c r="B25" s="525">
        <v>27010.983796182551</v>
      </c>
      <c r="C25" s="525">
        <v>13616.717561339216</v>
      </c>
      <c r="D25" s="525">
        <v>13394.266234842069</v>
      </c>
      <c r="E25" s="525"/>
      <c r="F25" s="525">
        <v>11289.9665655029</v>
      </c>
      <c r="G25" s="525">
        <v>5726.4364199783067</v>
      </c>
      <c r="H25" s="525">
        <v>5563.5301455233257</v>
      </c>
      <c r="I25" s="525"/>
      <c r="J25" s="576">
        <v>41.797687380417287</v>
      </c>
      <c r="K25" s="576">
        <v>42.054455445539482</v>
      </c>
      <c r="L25" s="576">
        <v>41.536654923664997</v>
      </c>
      <c r="M25" s="581">
        <v>0.98768738017437807</v>
      </c>
    </row>
    <row r="26" spans="1:13" x14ac:dyDescent="0.25">
      <c r="A26" s="302" t="s">
        <v>556</v>
      </c>
      <c r="B26" s="527">
        <v>20366.654781515255</v>
      </c>
      <c r="C26" s="527">
        <v>10284.441630073879</v>
      </c>
      <c r="D26" s="527">
        <v>10082.21315144011</v>
      </c>
      <c r="E26" s="527"/>
      <c r="F26" s="527">
        <v>9327.2268312073702</v>
      </c>
      <c r="G26" s="527">
        <v>4719.7879930013205</v>
      </c>
      <c r="H26" s="527">
        <v>4607.4388382047819</v>
      </c>
      <c r="I26" s="527"/>
      <c r="J26" s="575">
        <v>45.796557811122341</v>
      </c>
      <c r="K26" s="575">
        <v>45.89250600829623</v>
      </c>
      <c r="L26" s="575">
        <v>45.698685090254742</v>
      </c>
      <c r="M26" s="580">
        <v>0.99577663250713633</v>
      </c>
    </row>
    <row r="27" spans="1:13" x14ac:dyDescent="0.25">
      <c r="A27" s="302" t="s">
        <v>557</v>
      </c>
      <c r="B27" s="527">
        <v>6644.3290146660274</v>
      </c>
      <c r="C27" s="527">
        <v>3332.2759312643775</v>
      </c>
      <c r="D27" s="527">
        <v>3312.0530834010087</v>
      </c>
      <c r="E27" s="527"/>
      <c r="F27" s="527">
        <v>1962.7397342951085</v>
      </c>
      <c r="G27" s="527">
        <v>1006.6484269767582</v>
      </c>
      <c r="H27" s="527">
        <v>956.09130731832602</v>
      </c>
      <c r="I27" s="527"/>
      <c r="J27" s="575">
        <v>29.540074399727562</v>
      </c>
      <c r="K27" s="575">
        <v>30.209035738369277</v>
      </c>
      <c r="L27" s="575">
        <v>28.867028493895212</v>
      </c>
      <c r="M27" s="580">
        <v>0.95557596554564805</v>
      </c>
    </row>
    <row r="28" spans="1:13" x14ac:dyDescent="0.25">
      <c r="A28" s="303" t="s">
        <v>558</v>
      </c>
      <c r="B28" s="525">
        <v>27858.096423348452</v>
      </c>
      <c r="C28" s="525">
        <v>13929.048211673593</v>
      </c>
      <c r="D28" s="525">
        <v>13929.048211673593</v>
      </c>
      <c r="E28" s="525"/>
      <c r="F28" s="525">
        <v>11597.803249645416</v>
      </c>
      <c r="G28" s="525">
        <v>5816.3157438155376</v>
      </c>
      <c r="H28" s="525">
        <v>5781.4875058286107</v>
      </c>
      <c r="I28" s="525"/>
      <c r="J28" s="576">
        <v>41.631714792707328</v>
      </c>
      <c r="K28" s="576">
        <v>41.756734957246344</v>
      </c>
      <c r="L28" s="576">
        <v>41.506694628160922</v>
      </c>
      <c r="M28" s="581">
        <v>0.99401197604790148</v>
      </c>
    </row>
    <row r="29" spans="1:13" x14ac:dyDescent="0.25">
      <c r="A29" s="302" t="s">
        <v>558</v>
      </c>
      <c r="B29" s="527">
        <v>15516.541768948684</v>
      </c>
      <c r="C29" s="527">
        <v>7867.8113104003332</v>
      </c>
      <c r="D29" s="527">
        <v>7648.7304585470829</v>
      </c>
      <c r="E29" s="527"/>
      <c r="F29" s="527">
        <v>6551.0792161849004</v>
      </c>
      <c r="G29" s="527">
        <v>3301.9416594693243</v>
      </c>
      <c r="H29" s="527">
        <v>3249.1375567149726</v>
      </c>
      <c r="I29" s="527"/>
      <c r="J29" s="575">
        <v>42.219969589454614</v>
      </c>
      <c r="K29" s="575">
        <v>41.967728116517485</v>
      </c>
      <c r="L29" s="575">
        <v>42.479435957692971</v>
      </c>
      <c r="M29" s="580">
        <v>1.0121928887776532</v>
      </c>
    </row>
    <row r="30" spans="1:13" x14ac:dyDescent="0.25">
      <c r="A30" s="302" t="s">
        <v>559</v>
      </c>
      <c r="B30" s="527">
        <v>12341.554654398502</v>
      </c>
      <c r="C30" s="527">
        <v>6061.2369012719919</v>
      </c>
      <c r="D30" s="527">
        <v>6280.3177531252422</v>
      </c>
      <c r="E30" s="527"/>
      <c r="F30" s="527">
        <v>5046.7240334592479</v>
      </c>
      <c r="G30" s="527">
        <v>2514.3740843459072</v>
      </c>
      <c r="H30" s="527">
        <v>2532.3499491133462</v>
      </c>
      <c r="I30" s="527"/>
      <c r="J30" s="575">
        <v>40.892125625847108</v>
      </c>
      <c r="K30" s="575">
        <v>41.482854494900756</v>
      </c>
      <c r="L30" s="575">
        <v>40.322003577815359</v>
      </c>
      <c r="M30" s="580">
        <v>0.97201612735622867</v>
      </c>
    </row>
    <row r="31" spans="1:13" x14ac:dyDescent="0.25">
      <c r="A31" s="303" t="s">
        <v>560</v>
      </c>
      <c r="B31" s="525">
        <v>14130.153198759397</v>
      </c>
      <c r="C31" s="525">
        <v>7099.3430915920089</v>
      </c>
      <c r="D31" s="525">
        <v>7030.8101071661204</v>
      </c>
      <c r="E31" s="525"/>
      <c r="F31" s="525">
        <v>9497.9975464981089</v>
      </c>
      <c r="G31" s="525">
        <v>4747.8752817004552</v>
      </c>
      <c r="H31" s="525">
        <v>4750.1222647963859</v>
      </c>
      <c r="I31" s="525"/>
      <c r="J31" s="576">
        <v>67.217937504973662</v>
      </c>
      <c r="K31" s="576">
        <v>66.877670517481675</v>
      </c>
      <c r="L31" s="576">
        <v>67.561521252791223</v>
      </c>
      <c r="M31" s="581">
        <v>1.0102253970573152</v>
      </c>
    </row>
    <row r="32" spans="1:13" x14ac:dyDescent="0.25">
      <c r="A32" s="302" t="s">
        <v>560</v>
      </c>
      <c r="B32" s="527">
        <v>8659.8728517159307</v>
      </c>
      <c r="C32" s="527">
        <v>4358.0237145564661</v>
      </c>
      <c r="D32" s="527">
        <v>4301.8491371581968</v>
      </c>
      <c r="E32" s="527"/>
      <c r="F32" s="527">
        <v>5983.7159844623802</v>
      </c>
      <c r="G32" s="527">
        <v>3008.7103654504772</v>
      </c>
      <c r="H32" s="527">
        <v>2975.0056190115292</v>
      </c>
      <c r="I32" s="527"/>
      <c r="J32" s="575">
        <v>69.097042034246883</v>
      </c>
      <c r="K32" s="575">
        <v>69.038411961848226</v>
      </c>
      <c r="L32" s="575">
        <v>69.15643771219905</v>
      </c>
      <c r="M32" s="580">
        <v>1.0017095664137821</v>
      </c>
    </row>
    <row r="33" spans="1:13" x14ac:dyDescent="0.25">
      <c r="A33" s="302" t="s">
        <v>561</v>
      </c>
      <c r="B33" s="525">
        <v>5470.2803470421986</v>
      </c>
      <c r="C33" s="525">
        <v>2741.3193770348234</v>
      </c>
      <c r="D33" s="525">
        <v>2728.9609700072092</v>
      </c>
      <c r="E33" s="525"/>
      <c r="F33" s="525">
        <v>3514.2815620346964</v>
      </c>
      <c r="G33" s="525">
        <v>1739.1649162500419</v>
      </c>
      <c r="H33" s="525">
        <v>1775.116645784927</v>
      </c>
      <c r="I33" s="525"/>
      <c r="J33" s="576">
        <v>64.24317108235617</v>
      </c>
      <c r="K33" s="576">
        <v>63.442622950820187</v>
      </c>
      <c r="L33" s="576">
        <v>65.047344586249963</v>
      </c>
      <c r="M33" s="581">
        <v>1.0252940619538025</v>
      </c>
    </row>
    <row r="34" spans="1:13" x14ac:dyDescent="0.25">
      <c r="A34" s="303" t="s">
        <v>562</v>
      </c>
      <c r="B34" s="525">
        <v>16363.654396114585</v>
      </c>
      <c r="C34" s="525">
        <v>8254.2924029004262</v>
      </c>
      <c r="D34" s="525">
        <v>8109.3619932128913</v>
      </c>
      <c r="E34" s="525"/>
      <c r="F34" s="525">
        <v>8265.52731838008</v>
      </c>
      <c r="G34" s="525">
        <v>4117.5965232918734</v>
      </c>
      <c r="H34" s="525">
        <v>4147.9307950869388</v>
      </c>
      <c r="I34" s="525"/>
      <c r="J34" s="576">
        <v>50.511500171644805</v>
      </c>
      <c r="K34" s="576">
        <v>49.884306519662729</v>
      </c>
      <c r="L34" s="576">
        <v>51.149903020222055</v>
      </c>
      <c r="M34" s="581">
        <v>1.025370634350915</v>
      </c>
    </row>
    <row r="35" spans="1:13" x14ac:dyDescent="0.25">
      <c r="A35" s="302" t="s">
        <v>562</v>
      </c>
      <c r="B35" s="527">
        <v>9646.2984308295399</v>
      </c>
      <c r="C35" s="527">
        <v>4860.2244364969938</v>
      </c>
      <c r="D35" s="527">
        <v>4786.0739943312783</v>
      </c>
      <c r="E35" s="527"/>
      <c r="F35" s="527">
        <v>5632.0631299492143</v>
      </c>
      <c r="G35" s="527">
        <v>2796.3704628851051</v>
      </c>
      <c r="H35" s="527">
        <v>2835.6926670638777</v>
      </c>
      <c r="I35" s="527"/>
      <c r="J35" s="575">
        <v>58.385744234795567</v>
      </c>
      <c r="K35" s="575">
        <v>57.535829865927226</v>
      </c>
      <c r="L35" s="575">
        <v>59.248826291080327</v>
      </c>
      <c r="M35" s="580">
        <v>1.0297726899767468</v>
      </c>
    </row>
    <row r="36" spans="1:13" x14ac:dyDescent="0.25">
      <c r="A36" s="302" t="s">
        <v>563</v>
      </c>
      <c r="B36" s="527">
        <v>4114.2260486479772</v>
      </c>
      <c r="C36" s="527">
        <v>2057.1130243241801</v>
      </c>
      <c r="D36" s="527">
        <v>2057.1130243241801</v>
      </c>
      <c r="E36" s="527"/>
      <c r="F36" s="527">
        <v>1420.0933166279367</v>
      </c>
      <c r="G36" s="527">
        <v>703.30570902616523</v>
      </c>
      <c r="H36" s="527">
        <v>716.78760760174714</v>
      </c>
      <c r="I36" s="527"/>
      <c r="J36" s="575">
        <v>34.51665756417448</v>
      </c>
      <c r="K36" s="575">
        <v>34.188967777169829</v>
      </c>
      <c r="L36" s="575">
        <v>34.844347351173077</v>
      </c>
      <c r="M36" s="580">
        <v>1.0191693290734822</v>
      </c>
    </row>
    <row r="37" spans="1:13" x14ac:dyDescent="0.25">
      <c r="A37" s="302" t="s">
        <v>564</v>
      </c>
      <c r="B37" s="527">
        <v>2603.1299166351369</v>
      </c>
      <c r="C37" s="527">
        <v>1336.9549420785149</v>
      </c>
      <c r="D37" s="527">
        <v>1266.1749745567099</v>
      </c>
      <c r="E37" s="527"/>
      <c r="F37" s="527">
        <v>1213.3708718023474</v>
      </c>
      <c r="G37" s="527">
        <v>617.92035138081314</v>
      </c>
      <c r="H37" s="527">
        <v>595.45052042150996</v>
      </c>
      <c r="I37" s="527"/>
      <c r="J37" s="575">
        <v>46.611998273629808</v>
      </c>
      <c r="K37" s="575">
        <v>46.218487394956803</v>
      </c>
      <c r="L37" s="575">
        <v>47.027506654834717</v>
      </c>
      <c r="M37" s="580">
        <v>1.0175042348955408</v>
      </c>
    </row>
    <row r="38" spans="1:13" x14ac:dyDescent="0.25">
      <c r="A38" s="303" t="s">
        <v>565</v>
      </c>
      <c r="B38" s="525">
        <v>39674.980524848383</v>
      </c>
      <c r="C38" s="525">
        <v>19871.19500886252</v>
      </c>
      <c r="D38" s="525">
        <v>19803.785515984597</v>
      </c>
      <c r="E38" s="525"/>
      <c r="F38" s="525">
        <v>22540.610926828278</v>
      </c>
      <c r="G38" s="525">
        <v>11349.511617545066</v>
      </c>
      <c r="H38" s="525">
        <v>11191.099309281946</v>
      </c>
      <c r="I38" s="525"/>
      <c r="J38" s="576">
        <v>56.813161918763988</v>
      </c>
      <c r="K38" s="576">
        <v>57.115395488212002</v>
      </c>
      <c r="L38" s="576">
        <v>56.509899585863501</v>
      </c>
      <c r="M38" s="581">
        <v>0.9893987269601684</v>
      </c>
    </row>
    <row r="39" spans="1:13" x14ac:dyDescent="0.25">
      <c r="A39" s="302" t="s">
        <v>565</v>
      </c>
      <c r="B39" s="527">
        <v>24368.531675367962</v>
      </c>
      <c r="C39" s="527">
        <v>12215.723601026379</v>
      </c>
      <c r="D39" s="527">
        <v>12152.808074340317</v>
      </c>
      <c r="E39" s="527"/>
      <c r="F39" s="527">
        <v>14668.305650234817</v>
      </c>
      <c r="G39" s="527">
        <v>7371.2280461996324</v>
      </c>
      <c r="H39" s="527">
        <v>7297.0776040339169</v>
      </c>
      <c r="I39" s="527"/>
      <c r="J39" s="575">
        <v>60.193637621013352</v>
      </c>
      <c r="K39" s="575">
        <v>60.342131886323649</v>
      </c>
      <c r="L39" s="575">
        <v>60.044374595543587</v>
      </c>
      <c r="M39" s="580">
        <v>0.99506551589292547</v>
      </c>
    </row>
    <row r="40" spans="1:13" x14ac:dyDescent="0.25">
      <c r="A40" s="302" t="s">
        <v>566</v>
      </c>
      <c r="B40" s="527">
        <v>15306.448849479157</v>
      </c>
      <c r="C40" s="527">
        <v>7655.4714078348752</v>
      </c>
      <c r="D40" s="527">
        <v>7650.9774416430137</v>
      </c>
      <c r="E40" s="527"/>
      <c r="F40" s="527">
        <v>7872.3052765921948</v>
      </c>
      <c r="G40" s="527">
        <v>3978.2835713442132</v>
      </c>
      <c r="H40" s="527">
        <v>3894.0217052468433</v>
      </c>
      <c r="I40" s="527"/>
      <c r="J40" s="575">
        <v>51.431297709923555</v>
      </c>
      <c r="K40" s="575">
        <v>51.966539477541481</v>
      </c>
      <c r="L40" s="575">
        <v>50.895741556529863</v>
      </c>
      <c r="M40" s="580">
        <v>0.97939447321724415</v>
      </c>
    </row>
    <row r="41" spans="1:13" x14ac:dyDescent="0.25">
      <c r="A41" s="303" t="s">
        <v>567</v>
      </c>
      <c r="B41" s="525">
        <v>8152.054672035576</v>
      </c>
      <c r="C41" s="525">
        <v>4127.7079472235619</v>
      </c>
      <c r="D41" s="525">
        <v>4024.3467248107754</v>
      </c>
      <c r="E41" s="525"/>
      <c r="F41" s="525">
        <v>4114.2260486479772</v>
      </c>
      <c r="G41" s="525">
        <v>2082.9533299273735</v>
      </c>
      <c r="H41" s="525">
        <v>2031.2727187209832</v>
      </c>
      <c r="I41" s="525"/>
      <c r="J41" s="576">
        <v>50.468577728771059</v>
      </c>
      <c r="K41" s="576">
        <v>50.462710941755482</v>
      </c>
      <c r="L41" s="576">
        <v>50.474595198215951</v>
      </c>
      <c r="M41" s="581">
        <v>1.000235505707852</v>
      </c>
    </row>
    <row r="42" spans="1:13" x14ac:dyDescent="0.25">
      <c r="A42" s="302" t="s">
        <v>567</v>
      </c>
      <c r="B42" s="527">
        <v>4695.071178946082</v>
      </c>
      <c r="C42" s="527">
        <v>2372.8141493023259</v>
      </c>
      <c r="D42" s="527">
        <v>2322.2570296439039</v>
      </c>
      <c r="E42" s="527"/>
      <c r="F42" s="527">
        <v>2643.5756123618744</v>
      </c>
      <c r="G42" s="527">
        <v>1338.0784336264801</v>
      </c>
      <c r="H42" s="527">
        <v>1305.4971787354905</v>
      </c>
      <c r="I42" s="527"/>
      <c r="J42" s="575">
        <v>56.305336204834482</v>
      </c>
      <c r="K42" s="575">
        <v>56.392045454544743</v>
      </c>
      <c r="L42" s="575">
        <v>56.216739235606248</v>
      </c>
      <c r="M42" s="580">
        <v>0.99689129526114106</v>
      </c>
    </row>
    <row r="43" spans="1:13" x14ac:dyDescent="0.25">
      <c r="A43" s="302" t="s">
        <v>568</v>
      </c>
      <c r="B43" s="527">
        <v>3456.9834930884849</v>
      </c>
      <c r="C43" s="527">
        <v>1754.8937979215541</v>
      </c>
      <c r="D43" s="527">
        <v>1702.0896951671916</v>
      </c>
      <c r="E43" s="527"/>
      <c r="F43" s="527">
        <v>1470.6504362863689</v>
      </c>
      <c r="G43" s="527">
        <v>744.87489630087612</v>
      </c>
      <c r="H43" s="527">
        <v>725.77553998546841</v>
      </c>
      <c r="I43" s="527"/>
      <c r="J43" s="575">
        <v>42.541436464090033</v>
      </c>
      <c r="K43" s="575">
        <v>42.445582586426298</v>
      </c>
      <c r="L43" s="575">
        <v>42.640264026401304</v>
      </c>
      <c r="M43" s="580">
        <v>1.0045866125074052</v>
      </c>
    </row>
    <row r="44" spans="1:13" s="45" customFormat="1" x14ac:dyDescent="0.25">
      <c r="A44" s="303" t="s">
        <v>569</v>
      </c>
      <c r="B44" s="525">
        <v>18697.146341238691</v>
      </c>
      <c r="C44" s="525">
        <v>9335.0912720431279</v>
      </c>
      <c r="D44" s="525">
        <v>9362.0550691942972</v>
      </c>
      <c r="E44" s="525"/>
      <c r="F44" s="525">
        <v>6803.8648144771123</v>
      </c>
      <c r="G44" s="525">
        <v>3501.9231550070822</v>
      </c>
      <c r="H44" s="525">
        <v>3301.9416594693243</v>
      </c>
      <c r="I44" s="525"/>
      <c r="J44" s="576">
        <v>36.389856988340163</v>
      </c>
      <c r="K44" s="576">
        <v>37.513539535438959</v>
      </c>
      <c r="L44" s="576">
        <v>35.269410776426781</v>
      </c>
      <c r="M44" s="581">
        <v>0.94017816535568033</v>
      </c>
    </row>
    <row r="45" spans="1:13" x14ac:dyDescent="0.25">
      <c r="A45" s="302" t="s">
        <v>569</v>
      </c>
      <c r="B45" s="527">
        <v>5172.5550868313712</v>
      </c>
      <c r="C45" s="527">
        <v>2587.4010349636278</v>
      </c>
      <c r="D45" s="527">
        <v>2585.1540518676979</v>
      </c>
      <c r="E45" s="527"/>
      <c r="F45" s="527">
        <v>1051.5880888953645</v>
      </c>
      <c r="G45" s="527">
        <v>546.01689231104297</v>
      </c>
      <c r="H45" s="527">
        <v>505.57119658429758</v>
      </c>
      <c r="I45" s="527"/>
      <c r="J45" s="575">
        <v>20.330147697654084</v>
      </c>
      <c r="K45" s="575">
        <v>21.102909248806107</v>
      </c>
      <c r="L45" s="575">
        <v>19.556714471968917</v>
      </c>
      <c r="M45" s="580">
        <v>0.92673072899061704</v>
      </c>
    </row>
    <row r="46" spans="1:13" x14ac:dyDescent="0.25">
      <c r="A46" s="302" t="s">
        <v>570</v>
      </c>
      <c r="B46" s="527">
        <v>13524.591254406054</v>
      </c>
      <c r="C46" s="527">
        <v>6747.690237078843</v>
      </c>
      <c r="D46" s="527">
        <v>6776.901017325943</v>
      </c>
      <c r="E46" s="527"/>
      <c r="F46" s="527">
        <v>5752.2767255815106</v>
      </c>
      <c r="G46" s="527">
        <v>2955.9062626961254</v>
      </c>
      <c r="H46" s="527">
        <v>2796.3704628851051</v>
      </c>
      <c r="I46" s="527"/>
      <c r="J46" s="575">
        <v>42.531982056815053</v>
      </c>
      <c r="K46" s="575">
        <v>43.806193806190812</v>
      </c>
      <c r="L46" s="575">
        <v>41.26326259946665</v>
      </c>
      <c r="M46" s="580">
        <v>0.94195041874729624</v>
      </c>
    </row>
    <row r="47" spans="1:13" s="45" customFormat="1" x14ac:dyDescent="0.25">
      <c r="A47" s="303" t="s">
        <v>571</v>
      </c>
      <c r="B47" s="525">
        <v>18640.971763840422</v>
      </c>
      <c r="C47" s="525">
        <v>9377.7839508658126</v>
      </c>
      <c r="D47" s="525">
        <v>9263.1878129733432</v>
      </c>
      <c r="E47" s="525"/>
      <c r="F47" s="525">
        <v>7220.6801787722707</v>
      </c>
      <c r="G47" s="525">
        <v>3755.8322448471567</v>
      </c>
      <c r="H47" s="525">
        <v>3464.8479339242394</v>
      </c>
      <c r="I47" s="525"/>
      <c r="J47" s="576">
        <v>38.735535197683781</v>
      </c>
      <c r="K47" s="576">
        <v>40.050317479329017</v>
      </c>
      <c r="L47" s="576">
        <v>37.404487568218684</v>
      </c>
      <c r="M47" s="581">
        <v>0.93393735486676444</v>
      </c>
    </row>
    <row r="48" spans="1:13" x14ac:dyDescent="0.25">
      <c r="A48" s="302" t="s">
        <v>571</v>
      </c>
      <c r="B48" s="527">
        <v>12125.844277189148</v>
      </c>
      <c r="C48" s="527">
        <v>6001.6918492298264</v>
      </c>
      <c r="D48" s="527">
        <v>6124.1524279580535</v>
      </c>
      <c r="E48" s="527"/>
      <c r="F48" s="527">
        <v>5478.1447878779563</v>
      </c>
      <c r="G48" s="527">
        <v>2817.7168022964388</v>
      </c>
      <c r="H48" s="527">
        <v>2660.4279855813484</v>
      </c>
      <c r="I48" s="527"/>
      <c r="J48" s="575">
        <v>45.177429815615334</v>
      </c>
      <c r="K48" s="575">
        <v>46.948708348930879</v>
      </c>
      <c r="L48" s="575">
        <v>43.441570354061348</v>
      </c>
      <c r="M48" s="580">
        <v>0.92529852006142799</v>
      </c>
    </row>
    <row r="49" spans="1:13" x14ac:dyDescent="0.25">
      <c r="A49" s="302" t="s">
        <v>572</v>
      </c>
      <c r="B49" s="527">
        <v>6515.127486650008</v>
      </c>
      <c r="C49" s="527">
        <v>3376.0921016350098</v>
      </c>
      <c r="D49" s="527">
        <v>3139.0353850144093</v>
      </c>
      <c r="E49" s="527"/>
      <c r="F49" s="527">
        <v>1742.5353908939373</v>
      </c>
      <c r="G49" s="527">
        <v>938.11544255088347</v>
      </c>
      <c r="H49" s="527">
        <v>804.41994834302955</v>
      </c>
      <c r="I49" s="527"/>
      <c r="J49" s="575">
        <v>26.745990688048064</v>
      </c>
      <c r="K49" s="575">
        <v>27.787021630616714</v>
      </c>
      <c r="L49" s="575">
        <v>25.626342161776037</v>
      </c>
      <c r="M49" s="580">
        <v>0.92224141552256311</v>
      </c>
    </row>
    <row r="50" spans="1:13" s="45" customFormat="1" x14ac:dyDescent="0.25">
      <c r="A50" s="303" t="s">
        <v>573</v>
      </c>
      <c r="B50" s="525">
        <v>13352.69704756735</v>
      </c>
      <c r="C50" s="525">
        <v>6716.2324737358122</v>
      </c>
      <c r="D50" s="525">
        <v>6636.4645738302697</v>
      </c>
      <c r="E50" s="525"/>
      <c r="F50" s="525">
        <v>3977.1600797962483</v>
      </c>
      <c r="G50" s="525">
        <v>2024.5317694331923</v>
      </c>
      <c r="H50" s="525">
        <v>1952.6283103634221</v>
      </c>
      <c r="I50" s="525"/>
      <c r="J50" s="576">
        <v>29.785443836764209</v>
      </c>
      <c r="K50" s="576">
        <v>30.143860823015736</v>
      </c>
      <c r="L50" s="576">
        <v>29.422718808191789</v>
      </c>
      <c r="M50" s="581">
        <v>0.97607665391444043</v>
      </c>
    </row>
    <row r="51" spans="1:13" x14ac:dyDescent="0.25">
      <c r="A51" s="302" t="s">
        <v>573</v>
      </c>
      <c r="B51" s="527">
        <v>8152.054672035576</v>
      </c>
      <c r="C51" s="527">
        <v>4076.0273360171623</v>
      </c>
      <c r="D51" s="527">
        <v>4076.0273360171623</v>
      </c>
      <c r="E51" s="527"/>
      <c r="F51" s="527">
        <v>2963.7707035318799</v>
      </c>
      <c r="G51" s="527">
        <v>1471.773927834334</v>
      </c>
      <c r="H51" s="527">
        <v>1491.9967756977069</v>
      </c>
      <c r="I51" s="527"/>
      <c r="J51" s="575">
        <v>36.356119073866239</v>
      </c>
      <c r="K51" s="575">
        <v>36.10804851157863</v>
      </c>
      <c r="L51" s="575">
        <v>36.604189636165202</v>
      </c>
      <c r="M51" s="580">
        <v>1.0137404580152671</v>
      </c>
    </row>
    <row r="52" spans="1:13" x14ac:dyDescent="0.25">
      <c r="A52" s="302" t="s">
        <v>574</v>
      </c>
      <c r="B52" s="527">
        <v>5200.6423755305059</v>
      </c>
      <c r="C52" s="527">
        <v>2640.2051377179796</v>
      </c>
      <c r="D52" s="527">
        <v>2560.4372378124694</v>
      </c>
      <c r="E52" s="527"/>
      <c r="F52" s="527">
        <v>1013.3893762645491</v>
      </c>
      <c r="G52" s="527">
        <v>552.75784159883392</v>
      </c>
      <c r="H52" s="527">
        <v>460.63153466569349</v>
      </c>
      <c r="I52" s="527"/>
      <c r="J52" s="575">
        <v>19.485850075610138</v>
      </c>
      <c r="K52" s="575">
        <v>20.936170212766218</v>
      </c>
      <c r="L52" s="575">
        <v>17.990346643264783</v>
      </c>
      <c r="M52" s="580">
        <v>0.85929501243235185</v>
      </c>
    </row>
    <row r="53" spans="1:13" s="45" customFormat="1" x14ac:dyDescent="0.25">
      <c r="A53" s="303" t="s">
        <v>575</v>
      </c>
      <c r="B53" s="525">
        <v>9508.1089704297974</v>
      </c>
      <c r="C53" s="525">
        <v>4726.5289422891128</v>
      </c>
      <c r="D53" s="525">
        <v>4781.5800281394168</v>
      </c>
      <c r="E53" s="525"/>
      <c r="F53" s="525">
        <v>4541.1528368748241</v>
      </c>
      <c r="G53" s="525">
        <v>2276.1938761773417</v>
      </c>
      <c r="H53" s="525">
        <v>2264.9589606976924</v>
      </c>
      <c r="I53" s="525"/>
      <c r="J53" s="576">
        <v>47.760841309222485</v>
      </c>
      <c r="K53" s="576">
        <v>48.157832184455096</v>
      </c>
      <c r="L53" s="576">
        <v>47.368421052632037</v>
      </c>
      <c r="M53" s="581">
        <v>0.98360783498726767</v>
      </c>
    </row>
    <row r="54" spans="1:13" x14ac:dyDescent="0.25">
      <c r="A54" s="302" t="s">
        <v>575</v>
      </c>
      <c r="B54" s="527">
        <v>9508.1089704297974</v>
      </c>
      <c r="C54" s="527">
        <v>4726.5289422891128</v>
      </c>
      <c r="D54" s="527">
        <v>4781.5800281394168</v>
      </c>
      <c r="E54" s="527"/>
      <c r="F54" s="527">
        <v>4541.1528368748241</v>
      </c>
      <c r="G54" s="527">
        <v>2276.1938761773417</v>
      </c>
      <c r="H54" s="527">
        <v>2264.9589606976924</v>
      </c>
      <c r="I54" s="527"/>
      <c r="J54" s="575">
        <v>47.760841309222485</v>
      </c>
      <c r="K54" s="575">
        <v>48.157832184455096</v>
      </c>
      <c r="L54" s="575">
        <v>47.368421052632037</v>
      </c>
      <c r="M54" s="580">
        <v>0.98360783498726767</v>
      </c>
    </row>
    <row r="55" spans="1:13" s="45" customFormat="1" x14ac:dyDescent="0.25">
      <c r="A55" s="303" t="s">
        <v>576</v>
      </c>
      <c r="B55" s="525">
        <v>8374.5059985327225</v>
      </c>
      <c r="C55" s="525">
        <v>4188.3764908136927</v>
      </c>
      <c r="D55" s="525">
        <v>4186.129507717762</v>
      </c>
      <c r="E55" s="525"/>
      <c r="F55" s="525">
        <v>4425.4332074343893</v>
      </c>
      <c r="G55" s="525">
        <v>2178.4501115043927</v>
      </c>
      <c r="H55" s="525">
        <v>2246.9830959302535</v>
      </c>
      <c r="I55" s="525"/>
      <c r="J55" s="576">
        <v>52.844110544668411</v>
      </c>
      <c r="K55" s="576">
        <v>52.011802575109762</v>
      </c>
      <c r="L55" s="576">
        <v>53.676865271070717</v>
      </c>
      <c r="M55" s="581">
        <v>1.0320131703483351</v>
      </c>
    </row>
    <row r="56" spans="1:13" x14ac:dyDescent="0.25">
      <c r="A56" s="302" t="s">
        <v>576</v>
      </c>
      <c r="B56" s="527">
        <v>8374.5059985327225</v>
      </c>
      <c r="C56" s="527">
        <v>4188.3764908136927</v>
      </c>
      <c r="D56" s="527">
        <v>4186.129507717762</v>
      </c>
      <c r="E56" s="527"/>
      <c r="F56" s="527">
        <v>4425.4332074343893</v>
      </c>
      <c r="G56" s="527">
        <v>2178.4501115043927</v>
      </c>
      <c r="H56" s="527">
        <v>2246.9830959302535</v>
      </c>
      <c r="I56" s="527"/>
      <c r="J56" s="575">
        <v>52.844110544668411</v>
      </c>
      <c r="K56" s="575">
        <v>52.011802575109762</v>
      </c>
      <c r="L56" s="575">
        <v>53.676865271070717</v>
      </c>
      <c r="M56" s="580">
        <v>1.0320131703483351</v>
      </c>
    </row>
    <row r="57" spans="1:13" s="45" customFormat="1" x14ac:dyDescent="0.25">
      <c r="A57" s="303" t="s">
        <v>577</v>
      </c>
      <c r="B57" s="525">
        <v>10755.184588671376</v>
      </c>
      <c r="C57" s="525">
        <v>5341.0788190261792</v>
      </c>
      <c r="D57" s="525">
        <v>5414.1057696439293</v>
      </c>
      <c r="E57" s="525"/>
      <c r="F57" s="525">
        <v>4680.465788822532</v>
      </c>
      <c r="G57" s="525">
        <v>2394.1604887136596</v>
      </c>
      <c r="H57" s="525">
        <v>2286.3053001090261</v>
      </c>
      <c r="I57" s="525"/>
      <c r="J57" s="576">
        <v>43.518228350563241</v>
      </c>
      <c r="K57" s="576">
        <v>44.825410180899475</v>
      </c>
      <c r="L57" s="576">
        <v>42.228678148992664</v>
      </c>
      <c r="M57" s="581">
        <v>0.94207008878608534</v>
      </c>
    </row>
    <row r="58" spans="1:13" x14ac:dyDescent="0.25">
      <c r="A58" s="302" t="s">
        <v>577</v>
      </c>
      <c r="B58" s="527">
        <v>6665.6753540773698</v>
      </c>
      <c r="C58" s="527">
        <v>3260.3724721946219</v>
      </c>
      <c r="D58" s="527">
        <v>3405.3028818820981</v>
      </c>
      <c r="E58" s="527"/>
      <c r="F58" s="527">
        <v>3067.1319259446536</v>
      </c>
      <c r="G58" s="527">
        <v>1531.3189798764874</v>
      </c>
      <c r="H58" s="527">
        <v>1535.8129460683481</v>
      </c>
      <c r="I58" s="527"/>
      <c r="J58" s="575">
        <v>46.013821001176794</v>
      </c>
      <c r="K58" s="575">
        <v>46.967608545831936</v>
      </c>
      <c r="L58" s="575">
        <v>45.100626855824807</v>
      </c>
      <c r="M58" s="580">
        <v>0.96024959013645983</v>
      </c>
    </row>
    <row r="59" spans="1:13" ht="15.75" thickBot="1" x14ac:dyDescent="0.3">
      <c r="A59" s="590" t="s">
        <v>578</v>
      </c>
      <c r="B59" s="591">
        <v>4089.5092345927414</v>
      </c>
      <c r="C59" s="591">
        <v>2080.7063468314436</v>
      </c>
      <c r="D59" s="591">
        <v>2008.80288776168</v>
      </c>
      <c r="E59" s="591"/>
      <c r="F59" s="591">
        <v>1613.3338628779441</v>
      </c>
      <c r="G59" s="591">
        <v>862.84150883721782</v>
      </c>
      <c r="H59" s="591">
        <v>750.49235404070191</v>
      </c>
      <c r="I59" s="591"/>
      <c r="J59" s="594">
        <v>39.450549450551634</v>
      </c>
      <c r="K59" s="594">
        <v>41.46868250539822</v>
      </c>
      <c r="L59" s="594">
        <v>37.36017897091596</v>
      </c>
      <c r="M59" s="595">
        <v>0.90092514914242983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59"/>
  <sheetViews>
    <sheetView zoomScale="120" zoomScaleNormal="120" workbookViewId="0">
      <selection activeCell="L3" sqref="L3"/>
    </sheetView>
  </sheetViews>
  <sheetFormatPr defaultRowHeight="15" x14ac:dyDescent="0.25"/>
  <cols>
    <col min="1" max="1" width="14.42578125" style="1" customWidth="1"/>
    <col min="2" max="2" width="2.7109375" style="1" customWidth="1"/>
    <col min="3" max="5" width="9.140625" style="1"/>
    <col min="6" max="6" width="3.42578125" style="1" customWidth="1"/>
    <col min="7" max="9" width="9.140625" style="1"/>
    <col min="10" max="10" width="3" style="1" customWidth="1"/>
    <col min="11" max="16384" width="9.140625" style="1"/>
  </cols>
  <sheetData>
    <row r="1" spans="1:14" x14ac:dyDescent="0.25">
      <c r="A1" s="742" t="s">
        <v>591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</row>
    <row r="2" spans="1:14" ht="24.75" customHeight="1" x14ac:dyDescent="0.25">
      <c r="A2" s="743" t="s">
        <v>413</v>
      </c>
      <c r="B2" s="745"/>
      <c r="C2" s="747" t="s">
        <v>301</v>
      </c>
      <c r="D2" s="745"/>
      <c r="E2" s="745"/>
      <c r="F2" s="568"/>
      <c r="G2" s="745" t="s">
        <v>302</v>
      </c>
      <c r="H2" s="745"/>
      <c r="I2" s="745"/>
      <c r="J2" s="568"/>
      <c r="K2" s="745" t="s">
        <v>303</v>
      </c>
      <c r="L2" s="745"/>
      <c r="M2" s="745"/>
      <c r="N2" s="745" t="s">
        <v>251</v>
      </c>
    </row>
    <row r="3" spans="1:14" x14ac:dyDescent="0.25">
      <c r="A3" s="744"/>
      <c r="B3" s="746"/>
      <c r="C3" s="135" t="s">
        <v>2</v>
      </c>
      <c r="D3" s="135" t="s">
        <v>3</v>
      </c>
      <c r="E3" s="135" t="s">
        <v>4</v>
      </c>
      <c r="F3" s="569"/>
      <c r="G3" s="135" t="s">
        <v>2</v>
      </c>
      <c r="H3" s="135" t="s">
        <v>3</v>
      </c>
      <c r="I3" s="135" t="s">
        <v>4</v>
      </c>
      <c r="J3" s="569"/>
      <c r="K3" s="135" t="s">
        <v>2</v>
      </c>
      <c r="L3" s="135" t="s">
        <v>3</v>
      </c>
      <c r="M3" s="135" t="s">
        <v>4</v>
      </c>
      <c r="N3" s="746"/>
    </row>
    <row r="4" spans="1:14" x14ac:dyDescent="0.25">
      <c r="A4" s="310" t="s">
        <v>546</v>
      </c>
      <c r="B4" s="536"/>
      <c r="C4" s="536">
        <v>497590.1769061719</v>
      </c>
      <c r="D4" s="536">
        <v>244676.38967240253</v>
      </c>
      <c r="E4" s="536">
        <v>252913.78723276424</v>
      </c>
      <c r="F4" s="536"/>
      <c r="G4" s="536">
        <v>180210.77460944004</v>
      </c>
      <c r="H4" s="536">
        <v>91019.058686679084</v>
      </c>
      <c r="I4" s="536">
        <v>89191.715922747608</v>
      </c>
      <c r="J4" s="536"/>
      <c r="K4" s="582">
        <v>36.216706633953741</v>
      </c>
      <c r="L4" s="582">
        <v>37.199771832731543</v>
      </c>
      <c r="M4" s="582">
        <v>35.265659851387845</v>
      </c>
      <c r="N4" s="586">
        <v>0.94800742353903633</v>
      </c>
    </row>
    <row r="5" spans="1:14" x14ac:dyDescent="0.25">
      <c r="A5" s="136"/>
      <c r="B5" s="537"/>
      <c r="C5" s="537"/>
      <c r="D5" s="537"/>
      <c r="E5" s="537"/>
      <c r="F5" s="537"/>
      <c r="G5" s="537"/>
      <c r="H5" s="537"/>
      <c r="I5" s="537"/>
      <c r="J5" s="537"/>
      <c r="K5" s="583"/>
      <c r="L5" s="583"/>
      <c r="M5" s="583"/>
      <c r="N5" s="587"/>
    </row>
    <row r="6" spans="1:14" x14ac:dyDescent="0.25">
      <c r="A6" s="310" t="s">
        <v>138</v>
      </c>
      <c r="B6" s="529"/>
      <c r="C6" s="529"/>
      <c r="D6" s="529"/>
      <c r="E6" s="529"/>
      <c r="F6" s="529"/>
      <c r="G6" s="529"/>
      <c r="H6" s="529"/>
      <c r="I6" s="529"/>
      <c r="J6" s="529"/>
      <c r="K6" s="574"/>
      <c r="L6" s="574"/>
      <c r="M6" s="574"/>
      <c r="N6" s="579"/>
    </row>
    <row r="7" spans="1:14" x14ac:dyDescent="0.25">
      <c r="A7" s="137" t="s">
        <v>6</v>
      </c>
      <c r="B7" s="527"/>
      <c r="C7" s="527">
        <v>252272.05535610509</v>
      </c>
      <c r="D7" s="527">
        <v>123499.21672348214</v>
      </c>
      <c r="E7" s="527">
        <v>128772.83863214594</v>
      </c>
      <c r="F7" s="527"/>
      <c r="G7" s="527">
        <v>133282.57844882418</v>
      </c>
      <c r="H7" s="527">
        <v>65730.858933956843</v>
      </c>
      <c r="I7" s="527">
        <v>67551.719515073157</v>
      </c>
      <c r="J7" s="527"/>
      <c r="K7" s="584">
        <v>52.83287451745241</v>
      </c>
      <c r="L7" s="584">
        <v>53.223705119617755</v>
      </c>
      <c r="M7" s="584">
        <v>52.458049564342865</v>
      </c>
      <c r="N7" s="588">
        <v>0.98561438829645331</v>
      </c>
    </row>
    <row r="8" spans="1:14" x14ac:dyDescent="0.25">
      <c r="A8" s="137" t="s">
        <v>7</v>
      </c>
      <c r="B8" s="527"/>
      <c r="C8" s="527">
        <v>245318.12154905548</v>
      </c>
      <c r="D8" s="527">
        <v>121177.17294847924</v>
      </c>
      <c r="E8" s="527">
        <v>124140.94860015146</v>
      </c>
      <c r="F8" s="527"/>
      <c r="G8" s="527">
        <v>46928.196160573279</v>
      </c>
      <c r="H8" s="527">
        <v>25288.199752831479</v>
      </c>
      <c r="I8" s="527">
        <v>21639.996407769668</v>
      </c>
      <c r="J8" s="527"/>
      <c r="K8" s="584">
        <v>19.129526944136625</v>
      </c>
      <c r="L8" s="584">
        <v>20.868781749495223</v>
      </c>
      <c r="M8" s="584">
        <v>17.431795593464106</v>
      </c>
      <c r="N8" s="588">
        <v>0.83530489717665224</v>
      </c>
    </row>
    <row r="9" spans="1:14" ht="24" x14ac:dyDescent="0.25">
      <c r="A9" s="310" t="s">
        <v>338</v>
      </c>
      <c r="B9" s="529"/>
      <c r="C9" s="529"/>
      <c r="D9" s="529"/>
      <c r="E9" s="529"/>
      <c r="F9" s="529"/>
      <c r="G9" s="529"/>
      <c r="H9" s="529"/>
      <c r="I9" s="529"/>
      <c r="J9" s="529"/>
      <c r="K9" s="574"/>
      <c r="L9" s="574"/>
      <c r="M9" s="574"/>
      <c r="N9" s="579"/>
    </row>
    <row r="10" spans="1:14" x14ac:dyDescent="0.25">
      <c r="A10" s="300" t="s">
        <v>547</v>
      </c>
      <c r="B10" s="525"/>
      <c r="C10" s="525">
        <v>45488.684942855965</v>
      </c>
      <c r="D10" s="525">
        <v>22449.510735690787</v>
      </c>
      <c r="E10" s="525">
        <v>23039.174207186323</v>
      </c>
      <c r="F10" s="525"/>
      <c r="G10" s="525">
        <v>16354.001749311634</v>
      </c>
      <c r="H10" s="525">
        <v>8478.7306756081252</v>
      </c>
      <c r="I10" s="525">
        <v>7875.2710737020489</v>
      </c>
      <c r="J10" s="525"/>
      <c r="K10" s="585">
        <v>35.951801574070515</v>
      </c>
      <c r="L10" s="585">
        <v>37.767997598845874</v>
      </c>
      <c r="M10" s="585">
        <v>34.182089179419712</v>
      </c>
      <c r="N10" s="589">
        <v>0.90505431456774554</v>
      </c>
    </row>
    <row r="11" spans="1:14" x14ac:dyDescent="0.25">
      <c r="A11" s="301" t="s">
        <v>547</v>
      </c>
      <c r="B11" s="527"/>
      <c r="C11" s="527">
        <v>25779.150619483295</v>
      </c>
      <c r="D11" s="527">
        <v>12773.369999338582</v>
      </c>
      <c r="E11" s="527">
        <v>13005.780620143276</v>
      </c>
      <c r="F11" s="527"/>
      <c r="G11" s="527">
        <v>14000.099306511582</v>
      </c>
      <c r="H11" s="527">
        <v>7183.0070088434604</v>
      </c>
      <c r="I11" s="527">
        <v>6817.0922976666616</v>
      </c>
      <c r="J11" s="527"/>
      <c r="K11" s="584">
        <v>54.307837807229788</v>
      </c>
      <c r="L11" s="584">
        <v>56.234235829821174</v>
      </c>
      <c r="M11" s="584">
        <v>52.415864120517369</v>
      </c>
      <c r="N11" s="588">
        <v>0.93209880683967772</v>
      </c>
    </row>
    <row r="12" spans="1:14" x14ac:dyDescent="0.25">
      <c r="A12" s="302" t="s">
        <v>548</v>
      </c>
      <c r="B12" s="527"/>
      <c r="C12" s="527">
        <v>9800.2859267304084</v>
      </c>
      <c r="D12" s="527">
        <v>4846.9488815660952</v>
      </c>
      <c r="E12" s="527">
        <v>4953.3370451628798</v>
      </c>
      <c r="F12" s="527"/>
      <c r="G12" s="527">
        <v>1183.8072016436606</v>
      </c>
      <c r="H12" s="527">
        <v>601.85292254269689</v>
      </c>
      <c r="I12" s="527">
        <v>581.95427910095793</v>
      </c>
      <c r="J12" s="527"/>
      <c r="K12" s="584">
        <v>12.079312894482083</v>
      </c>
      <c r="L12" s="584">
        <v>12.417150195902771</v>
      </c>
      <c r="M12" s="584">
        <v>11.748731689260968</v>
      </c>
      <c r="N12" s="588">
        <v>0.94616973330463872</v>
      </c>
    </row>
    <row r="13" spans="1:14" x14ac:dyDescent="0.25">
      <c r="A13" s="302" t="s">
        <v>549</v>
      </c>
      <c r="B13" s="527"/>
      <c r="C13" s="527">
        <v>9909.2483966619693</v>
      </c>
      <c r="D13" s="527">
        <v>4829.1918547832529</v>
      </c>
      <c r="E13" s="527">
        <v>5080.0565418772985</v>
      </c>
      <c r="F13" s="527"/>
      <c r="G13" s="527">
        <v>1170.0952411557137</v>
      </c>
      <c r="H13" s="527">
        <v>693.87074422159185</v>
      </c>
      <c r="I13" s="527">
        <v>476.22449693412398</v>
      </c>
      <c r="J13" s="527"/>
      <c r="K13" s="584">
        <v>11.808112929633356</v>
      </c>
      <c r="L13" s="584">
        <v>14.368257983668956</v>
      </c>
      <c r="M13" s="584">
        <v>9.374393631416881</v>
      </c>
      <c r="N13" s="588">
        <v>0.65243773059140997</v>
      </c>
    </row>
    <row r="14" spans="1:14" x14ac:dyDescent="0.25">
      <c r="A14" s="303" t="s">
        <v>546</v>
      </c>
      <c r="B14" s="525"/>
      <c r="C14" s="525">
        <v>162367.28196751425</v>
      </c>
      <c r="D14" s="525">
        <v>79122.069542071768</v>
      </c>
      <c r="E14" s="525">
        <v>83245.212425496342</v>
      </c>
      <c r="F14" s="525"/>
      <c r="G14" s="525">
        <v>89787.112807139347</v>
      </c>
      <c r="H14" s="525">
        <v>43597.77069719974</v>
      </c>
      <c r="I14" s="525">
        <v>46189.342110064375</v>
      </c>
      <c r="J14" s="525"/>
      <c r="K14" s="585">
        <v>55.298771845624962</v>
      </c>
      <c r="L14" s="585">
        <v>55.101908923178748</v>
      </c>
      <c r="M14" s="585">
        <v>55.48588412986161</v>
      </c>
      <c r="N14" s="589">
        <v>1.006968455615906</v>
      </c>
    </row>
    <row r="15" spans="1:14" x14ac:dyDescent="0.25">
      <c r="A15" s="302" t="s">
        <v>546</v>
      </c>
      <c r="B15" s="527"/>
      <c r="C15" s="527">
        <v>148885.47324054796</v>
      </c>
      <c r="D15" s="527">
        <v>72483.25140553969</v>
      </c>
      <c r="E15" s="527">
        <v>76402.221835142467</v>
      </c>
      <c r="F15" s="527"/>
      <c r="G15" s="527">
        <v>85821.662128479133</v>
      </c>
      <c r="H15" s="527">
        <v>41594.507970099759</v>
      </c>
      <c r="I15" s="527">
        <v>44227.154158495905</v>
      </c>
      <c r="J15" s="527"/>
      <c r="K15" s="584">
        <v>57.642737239942271</v>
      </c>
      <c r="L15" s="584">
        <v>57.384991930602737</v>
      </c>
      <c r="M15" s="584">
        <v>57.887261778764731</v>
      </c>
      <c r="N15" s="588">
        <v>1.0087526342910251</v>
      </c>
    </row>
    <row r="16" spans="1:14" x14ac:dyDescent="0.25">
      <c r="A16" s="302" t="s">
        <v>550</v>
      </c>
      <c r="B16" s="527"/>
      <c r="C16" s="527">
        <v>13481.808726948433</v>
      </c>
      <c r="D16" s="527">
        <v>6638.818136562254</v>
      </c>
      <c r="E16" s="527">
        <v>6842.9905903847475</v>
      </c>
      <c r="F16" s="527"/>
      <c r="G16" s="527">
        <v>3965.4506786758157</v>
      </c>
      <c r="H16" s="527">
        <v>2003.2627271038559</v>
      </c>
      <c r="I16" s="527">
        <v>1962.1879515721432</v>
      </c>
      <c r="J16" s="527"/>
      <c r="K16" s="584">
        <v>29.413343261203099</v>
      </c>
      <c r="L16" s="584">
        <v>30.174990275320518</v>
      </c>
      <c r="M16" s="584">
        <v>28.674421302424079</v>
      </c>
      <c r="N16" s="588">
        <v>0.95027110334733988</v>
      </c>
    </row>
    <row r="17" spans="1:14" x14ac:dyDescent="0.25">
      <c r="A17" s="303" t="s">
        <v>551</v>
      </c>
      <c r="B17" s="525"/>
      <c r="C17" s="525">
        <v>14595.45693576504</v>
      </c>
      <c r="D17" s="525">
        <v>7355.8881716920268</v>
      </c>
      <c r="E17" s="525">
        <v>7239.568764071576</v>
      </c>
      <c r="F17" s="525"/>
      <c r="G17" s="525">
        <v>4043.3606407913617</v>
      </c>
      <c r="H17" s="525">
        <v>2218.4381670174416</v>
      </c>
      <c r="I17" s="525">
        <v>1824.9224737741008</v>
      </c>
      <c r="J17" s="525"/>
      <c r="K17" s="585">
        <v>27.702871233060208</v>
      </c>
      <c r="L17" s="585">
        <v>30.158671736674478</v>
      </c>
      <c r="M17" s="585">
        <v>25.207612956600574</v>
      </c>
      <c r="N17" s="589">
        <v>0.83583299611789053</v>
      </c>
    </row>
    <row r="18" spans="1:14" x14ac:dyDescent="0.25">
      <c r="A18" s="302" t="s">
        <v>551</v>
      </c>
      <c r="B18" s="527"/>
      <c r="C18" s="527">
        <v>10594.722881569523</v>
      </c>
      <c r="D18" s="527">
        <v>5298.7240330929608</v>
      </c>
      <c r="E18" s="527">
        <v>5295.9988484751257</v>
      </c>
      <c r="F18" s="527"/>
      <c r="G18" s="527">
        <v>3638.8369751635269</v>
      </c>
      <c r="H18" s="527">
        <v>1961.3886644458137</v>
      </c>
      <c r="I18" s="527">
        <v>1677.4483107178828</v>
      </c>
      <c r="J18" s="527"/>
      <c r="K18" s="584">
        <v>34.345749443752759</v>
      </c>
      <c r="L18" s="584">
        <v>37.016244895866549</v>
      </c>
      <c r="M18" s="584">
        <v>31.673879823461132</v>
      </c>
      <c r="N18" s="588">
        <v>0.85567512081696928</v>
      </c>
    </row>
    <row r="19" spans="1:14" x14ac:dyDescent="0.25">
      <c r="A19" s="302" t="s">
        <v>552</v>
      </c>
      <c r="B19" s="525"/>
      <c r="C19" s="525">
        <v>4000.7340541941194</v>
      </c>
      <c r="D19" s="525">
        <v>2057.1641385984703</v>
      </c>
      <c r="E19" s="525">
        <v>1943.5699155958794</v>
      </c>
      <c r="F19" s="525"/>
      <c r="G19" s="525">
        <v>404.52366562787756</v>
      </c>
      <c r="H19" s="525">
        <v>257.04950257164995</v>
      </c>
      <c r="I19" s="525">
        <v>147.4741630562263</v>
      </c>
      <c r="J19" s="525"/>
      <c r="K19" s="585">
        <v>10.111236091881668</v>
      </c>
      <c r="L19" s="585">
        <v>12.495332664450233</v>
      </c>
      <c r="M19" s="585">
        <v>7.5877981992230996</v>
      </c>
      <c r="N19" s="589">
        <v>0.60725059532114078</v>
      </c>
    </row>
    <row r="20" spans="1:14" x14ac:dyDescent="0.25">
      <c r="A20" s="303" t="s">
        <v>553</v>
      </c>
      <c r="B20" s="525"/>
      <c r="C20" s="525">
        <v>51398.029125406407</v>
      </c>
      <c r="D20" s="525">
        <v>25065.157407541818</v>
      </c>
      <c r="E20" s="525">
        <v>26332.871717895552</v>
      </c>
      <c r="F20" s="525"/>
      <c r="G20" s="525">
        <v>24420.686600576282</v>
      </c>
      <c r="H20" s="525">
        <v>11981.868326785336</v>
      </c>
      <c r="I20" s="525">
        <v>12438.818273789495</v>
      </c>
      <c r="J20" s="525"/>
      <c r="K20" s="585">
        <v>47.512885252831772</v>
      </c>
      <c r="L20" s="585">
        <v>47.802884825210931</v>
      </c>
      <c r="M20" s="585">
        <v>47.236846808985405</v>
      </c>
      <c r="N20" s="589">
        <v>0.98815891513043164</v>
      </c>
    </row>
    <row r="21" spans="1:14" x14ac:dyDescent="0.25">
      <c r="A21" s="302" t="s">
        <v>553</v>
      </c>
      <c r="B21" s="527"/>
      <c r="C21" s="527">
        <v>51398.029125406407</v>
      </c>
      <c r="D21" s="527">
        <v>25065.157407541818</v>
      </c>
      <c r="E21" s="527">
        <v>26332.871717895552</v>
      </c>
      <c r="F21" s="527"/>
      <c r="G21" s="527">
        <v>24420.686600576282</v>
      </c>
      <c r="H21" s="527">
        <v>11981.868326785336</v>
      </c>
      <c r="I21" s="527">
        <v>12438.818273789495</v>
      </c>
      <c r="J21" s="527"/>
      <c r="K21" s="584">
        <v>47.512885252831772</v>
      </c>
      <c r="L21" s="584">
        <v>47.802884825210931</v>
      </c>
      <c r="M21" s="584">
        <v>47.236846808985405</v>
      </c>
      <c r="N21" s="588">
        <v>0.98815891513043164</v>
      </c>
    </row>
    <row r="22" spans="1:14" x14ac:dyDescent="0.25">
      <c r="A22" s="303" t="s">
        <v>554</v>
      </c>
      <c r="B22" s="525"/>
      <c r="C22" s="525">
        <v>10926.541933525275</v>
      </c>
      <c r="D22" s="525">
        <v>5477.4645556564965</v>
      </c>
      <c r="E22" s="525">
        <v>5449.0773778673529</v>
      </c>
      <c r="F22" s="525"/>
      <c r="G22" s="525">
        <v>2312.3301367073664</v>
      </c>
      <c r="H22" s="525">
        <v>1253.6600677465781</v>
      </c>
      <c r="I22" s="525">
        <v>1058.6700689608688</v>
      </c>
      <c r="J22" s="525"/>
      <c r="K22" s="585">
        <v>21.162506406648337</v>
      </c>
      <c r="L22" s="585">
        <v>22.887597993709793</v>
      </c>
      <c r="M22" s="585">
        <v>19.428427888744878</v>
      </c>
      <c r="N22" s="589">
        <v>0.84886268511376339</v>
      </c>
    </row>
    <row r="23" spans="1:14" ht="24" x14ac:dyDescent="0.25">
      <c r="A23" s="302" t="s">
        <v>554</v>
      </c>
      <c r="B23" s="527"/>
      <c r="C23" s="527">
        <v>7930.3670552633566</v>
      </c>
      <c r="D23" s="527">
        <v>4040.3723576839884</v>
      </c>
      <c r="E23" s="527">
        <v>3889.9946975780404</v>
      </c>
      <c r="F23" s="527"/>
      <c r="G23" s="527">
        <v>1849.6685894542725</v>
      </c>
      <c r="H23" s="527">
        <v>1013.4791486154978</v>
      </c>
      <c r="I23" s="527">
        <v>836.18944083882502</v>
      </c>
      <c r="J23" s="527"/>
      <c r="K23" s="584">
        <v>23.323871096567697</v>
      </c>
      <c r="L23" s="584">
        <v>25.083805622223444</v>
      </c>
      <c r="M23" s="584">
        <v>21.495901815995865</v>
      </c>
      <c r="N23" s="588">
        <v>0.85696333880657993</v>
      </c>
    </row>
    <row r="24" spans="1:14" x14ac:dyDescent="0.25">
      <c r="A24" s="302" t="s">
        <v>555</v>
      </c>
      <c r="B24" s="527"/>
      <c r="C24" s="527">
        <v>2996.1748782609375</v>
      </c>
      <c r="D24" s="527">
        <v>1437.0921979721222</v>
      </c>
      <c r="E24" s="527">
        <v>1559.0826802889474</v>
      </c>
      <c r="F24" s="527"/>
      <c r="G24" s="527">
        <v>462.66154725313368</v>
      </c>
      <c r="H24" s="527">
        <v>240.18091913109168</v>
      </c>
      <c r="I24" s="527">
        <v>222.48062812203958</v>
      </c>
      <c r="J24" s="527"/>
      <c r="K24" s="584">
        <v>15.441740420761855</v>
      </c>
      <c r="L24" s="584">
        <v>16.71297913035858</v>
      </c>
      <c r="M24" s="584">
        <v>14.269969831286144</v>
      </c>
      <c r="N24" s="588">
        <v>0.85382562378512217</v>
      </c>
    </row>
    <row r="25" spans="1:14" x14ac:dyDescent="0.25">
      <c r="A25" s="303" t="s">
        <v>556</v>
      </c>
      <c r="B25" s="525"/>
      <c r="C25" s="525">
        <v>28043.617652049725</v>
      </c>
      <c r="D25" s="525">
        <v>13650.648558454335</v>
      </c>
      <c r="E25" s="525">
        <v>14392.969093593954</v>
      </c>
      <c r="F25" s="525"/>
      <c r="G25" s="525">
        <v>4211.375618498183</v>
      </c>
      <c r="H25" s="525">
        <v>2280.6940609324429</v>
      </c>
      <c r="I25" s="525">
        <v>1930.6815575658793</v>
      </c>
      <c r="J25" s="525"/>
      <c r="K25" s="585">
        <v>15.017233763314955</v>
      </c>
      <c r="L25" s="585">
        <v>16.707587563815576</v>
      </c>
      <c r="M25" s="585">
        <v>13.414060330506823</v>
      </c>
      <c r="N25" s="589">
        <v>0.80287236438361076</v>
      </c>
    </row>
    <row r="26" spans="1:14" x14ac:dyDescent="0.25">
      <c r="A26" s="302" t="s">
        <v>556</v>
      </c>
      <c r="B26" s="527"/>
      <c r="C26" s="527">
        <v>21341.104030711926</v>
      </c>
      <c r="D26" s="527">
        <v>10500.461195611873</v>
      </c>
      <c r="E26" s="527">
        <v>10840.642835098617</v>
      </c>
      <c r="F26" s="527"/>
      <c r="G26" s="527">
        <v>3821.4249225516837</v>
      </c>
      <c r="H26" s="527">
        <v>2038.3228944792404</v>
      </c>
      <c r="I26" s="527">
        <v>1783.1020280726291</v>
      </c>
      <c r="J26" s="527"/>
      <c r="K26" s="584">
        <v>17.906406889974456</v>
      </c>
      <c r="L26" s="584">
        <v>19.411746365303223</v>
      </c>
      <c r="M26" s="584">
        <v>16.448305282224759</v>
      </c>
      <c r="N26" s="588">
        <v>0.84733773936098022</v>
      </c>
    </row>
    <row r="27" spans="1:14" x14ac:dyDescent="0.25">
      <c r="A27" s="302" t="s">
        <v>557</v>
      </c>
      <c r="B27" s="527"/>
      <c r="C27" s="527">
        <v>6702.5136213363648</v>
      </c>
      <c r="D27" s="527">
        <v>3150.1873628414128</v>
      </c>
      <c r="E27" s="527">
        <v>3552.3262584941135</v>
      </c>
      <c r="F27" s="527"/>
      <c r="G27" s="527">
        <v>389.95069594649465</v>
      </c>
      <c r="H27" s="527">
        <v>242.37116645323579</v>
      </c>
      <c r="I27" s="527">
        <v>147.57952949325767</v>
      </c>
      <c r="J27" s="527"/>
      <c r="K27" s="584">
        <v>5.8179769259274439</v>
      </c>
      <c r="L27" s="584">
        <v>7.693865111395211</v>
      </c>
      <c r="M27" s="584">
        <v>4.1544475015596865</v>
      </c>
      <c r="N27" s="588">
        <v>0.53996885068944445</v>
      </c>
    </row>
    <row r="28" spans="1:14" x14ac:dyDescent="0.25">
      <c r="A28" s="303" t="s">
        <v>558</v>
      </c>
      <c r="B28" s="525"/>
      <c r="C28" s="525">
        <v>27678.231640534206</v>
      </c>
      <c r="D28" s="525">
        <v>13644.074697670692</v>
      </c>
      <c r="E28" s="525">
        <v>14034.156942862079</v>
      </c>
      <c r="F28" s="525"/>
      <c r="G28" s="525">
        <v>9179.6840351015126</v>
      </c>
      <c r="H28" s="525">
        <v>4750.2363334078991</v>
      </c>
      <c r="I28" s="525">
        <v>4429.4477016921555</v>
      </c>
      <c r="J28" s="525"/>
      <c r="K28" s="585">
        <v>33.165717211710877</v>
      </c>
      <c r="L28" s="585">
        <v>34.815379119986069</v>
      </c>
      <c r="M28" s="585">
        <v>31.561907991525711</v>
      </c>
      <c r="N28" s="589">
        <v>0.90655074824123705</v>
      </c>
    </row>
    <row r="29" spans="1:14" x14ac:dyDescent="0.25">
      <c r="A29" s="302" t="s">
        <v>558</v>
      </c>
      <c r="B29" s="527"/>
      <c r="C29" s="527">
        <v>16203.386557388762</v>
      </c>
      <c r="D29" s="527">
        <v>8047.3772647559072</v>
      </c>
      <c r="E29" s="527">
        <v>8156.0092926314173</v>
      </c>
      <c r="F29" s="527"/>
      <c r="G29" s="527">
        <v>5003.550631361406</v>
      </c>
      <c r="H29" s="527">
        <v>2646.6798506278728</v>
      </c>
      <c r="I29" s="527">
        <v>2356.8707807333717</v>
      </c>
      <c r="J29" s="527"/>
      <c r="K29" s="584">
        <v>30.879659715826502</v>
      </c>
      <c r="L29" s="584">
        <v>32.888725898551506</v>
      </c>
      <c r="M29" s="584">
        <v>28.897352812762421</v>
      </c>
      <c r="N29" s="588">
        <v>0.87864008176841912</v>
      </c>
    </row>
    <row r="30" spans="1:14" x14ac:dyDescent="0.25">
      <c r="A30" s="302" t="s">
        <v>559</v>
      </c>
      <c r="B30" s="527"/>
      <c r="C30" s="527">
        <v>11474.84508314401</v>
      </c>
      <c r="D30" s="527">
        <v>5596.6974329133518</v>
      </c>
      <c r="E30" s="527">
        <v>5878.1476502292253</v>
      </c>
      <c r="F30" s="527"/>
      <c r="G30" s="527">
        <v>4176.1334037386623</v>
      </c>
      <c r="H30" s="527">
        <v>2103.556482779989</v>
      </c>
      <c r="I30" s="527">
        <v>2072.5769209588848</v>
      </c>
      <c r="J30" s="527"/>
      <c r="K30" s="584">
        <v>36.393810752822716</v>
      </c>
      <c r="L30" s="584">
        <v>37.585674551732723</v>
      </c>
      <c r="M30" s="584">
        <v>35.259014306625247</v>
      </c>
      <c r="N30" s="588">
        <v>0.93809715342729649</v>
      </c>
    </row>
    <row r="31" spans="1:14" x14ac:dyDescent="0.25">
      <c r="A31" s="303" t="s">
        <v>560</v>
      </c>
      <c r="B31" s="525"/>
      <c r="C31" s="525">
        <v>14956.778551947355</v>
      </c>
      <c r="D31" s="525">
        <v>7517.7033750412147</v>
      </c>
      <c r="E31" s="525">
        <v>7439.075176904721</v>
      </c>
      <c r="F31" s="525"/>
      <c r="G31" s="525">
        <v>4598.8262054459919</v>
      </c>
      <c r="H31" s="525">
        <v>2390.3940959232023</v>
      </c>
      <c r="I31" s="525">
        <v>2208.4321095227929</v>
      </c>
      <c r="J31" s="525"/>
      <c r="K31" s="585">
        <v>30.747437955799207</v>
      </c>
      <c r="L31" s="585">
        <v>31.796866365589018</v>
      </c>
      <c r="M31" s="585">
        <v>29.686917486451673</v>
      </c>
      <c r="N31" s="589">
        <v>0.93364286735435165</v>
      </c>
    </row>
    <row r="32" spans="1:14" x14ac:dyDescent="0.25">
      <c r="A32" s="302" t="s">
        <v>560</v>
      </c>
      <c r="B32" s="527"/>
      <c r="C32" s="527">
        <v>9251.0943337693934</v>
      </c>
      <c r="D32" s="527">
        <v>4615.5937926078441</v>
      </c>
      <c r="E32" s="527">
        <v>4635.5005411601223</v>
      </c>
      <c r="F32" s="527"/>
      <c r="G32" s="527">
        <v>3535.759431619681</v>
      </c>
      <c r="H32" s="527">
        <v>1770.0821207978747</v>
      </c>
      <c r="I32" s="527">
        <v>1765.6773108219672</v>
      </c>
      <c r="J32" s="527"/>
      <c r="K32" s="584">
        <v>38.219904630237217</v>
      </c>
      <c r="L32" s="584">
        <v>38.350041193676596</v>
      </c>
      <c r="M32" s="584">
        <v>38.090326926810945</v>
      </c>
      <c r="N32" s="588">
        <v>0.99322779692584862</v>
      </c>
    </row>
    <row r="33" spans="1:14" x14ac:dyDescent="0.25">
      <c r="A33" s="302" t="s">
        <v>561</v>
      </c>
      <c r="B33" s="525"/>
      <c r="C33" s="525">
        <v>5705.684218176536</v>
      </c>
      <c r="D33" s="525">
        <v>2902.1095824324329</v>
      </c>
      <c r="E33" s="525">
        <v>2803.5746357436929</v>
      </c>
      <c r="F33" s="525"/>
      <c r="G33" s="525">
        <v>1063.0667738262389</v>
      </c>
      <c r="H33" s="525">
        <v>620.31197512537574</v>
      </c>
      <c r="I33" s="525">
        <v>442.75479870085491</v>
      </c>
      <c r="J33" s="525"/>
      <c r="K33" s="585">
        <v>18.631714149893511</v>
      </c>
      <c r="L33" s="585">
        <v>21.374519379983195</v>
      </c>
      <c r="M33" s="585">
        <v>15.792509785758075</v>
      </c>
      <c r="N33" s="589">
        <v>0.73884748026416169</v>
      </c>
    </row>
    <row r="34" spans="1:14" x14ac:dyDescent="0.25">
      <c r="A34" s="303" t="s">
        <v>562</v>
      </c>
      <c r="B34" s="525"/>
      <c r="C34" s="525">
        <v>16546.435538530834</v>
      </c>
      <c r="D34" s="525">
        <v>8436.6452639409654</v>
      </c>
      <c r="E34" s="525">
        <v>8109.7902745884403</v>
      </c>
      <c r="F34" s="525"/>
      <c r="G34" s="525">
        <v>3711.6014434267313</v>
      </c>
      <c r="H34" s="525">
        <v>2003.173570887906</v>
      </c>
      <c r="I34" s="525">
        <v>1708.4278725389904</v>
      </c>
      <c r="J34" s="525"/>
      <c r="K34" s="585">
        <v>22.431425999781165</v>
      </c>
      <c r="L34" s="585">
        <v>23.743721683424088</v>
      </c>
      <c r="M34" s="585">
        <v>21.066239874195873</v>
      </c>
      <c r="N34" s="589">
        <v>0.88723411414069042</v>
      </c>
    </row>
    <row r="35" spans="1:14" x14ac:dyDescent="0.25">
      <c r="A35" s="302" t="s">
        <v>562</v>
      </c>
      <c r="B35" s="527"/>
      <c r="C35" s="527">
        <v>9863.0748904650281</v>
      </c>
      <c r="D35" s="527">
        <v>5075.7683222661626</v>
      </c>
      <c r="E35" s="527">
        <v>4787.3065681974385</v>
      </c>
      <c r="F35" s="527"/>
      <c r="G35" s="527">
        <v>2860.7741920222988</v>
      </c>
      <c r="H35" s="527">
        <v>1509.1028909550187</v>
      </c>
      <c r="I35" s="527">
        <v>1351.6713010673886</v>
      </c>
      <c r="J35" s="527"/>
      <c r="K35" s="584">
        <v>29.004891717774676</v>
      </c>
      <c r="L35" s="584">
        <v>29.731516395950734</v>
      </c>
      <c r="M35" s="584">
        <v>28.234483875478126</v>
      </c>
      <c r="N35" s="588">
        <v>0.94964829575001108</v>
      </c>
    </row>
    <row r="36" spans="1:14" x14ac:dyDescent="0.25">
      <c r="A36" s="302" t="s">
        <v>563</v>
      </c>
      <c r="B36" s="527"/>
      <c r="C36" s="527">
        <v>3980.8110954207687</v>
      </c>
      <c r="D36" s="527">
        <v>2008.9998940257053</v>
      </c>
      <c r="E36" s="527">
        <v>1971.8112013952834</v>
      </c>
      <c r="F36" s="527"/>
      <c r="G36" s="527">
        <v>310.76636399991344</v>
      </c>
      <c r="H36" s="527">
        <v>198.96835672018111</v>
      </c>
      <c r="I36" s="527">
        <v>111.7980072797324</v>
      </c>
      <c r="J36" s="527"/>
      <c r="K36" s="584">
        <v>7.8066091696085866</v>
      </c>
      <c r="L36" s="584">
        <v>9.9038510311457237</v>
      </c>
      <c r="M36" s="584">
        <v>5.6698129719834283</v>
      </c>
      <c r="N36" s="588">
        <v>0.57248568805739775</v>
      </c>
    </row>
    <row r="37" spans="1:14" x14ac:dyDescent="0.25">
      <c r="A37" s="302" t="s">
        <v>564</v>
      </c>
      <c r="B37" s="527"/>
      <c r="C37" s="527">
        <v>2702.5495526427899</v>
      </c>
      <c r="D37" s="527">
        <v>1351.8770476481354</v>
      </c>
      <c r="E37" s="527">
        <v>1350.6725049947606</v>
      </c>
      <c r="F37" s="527"/>
      <c r="G37" s="527">
        <v>540.06088740461428</v>
      </c>
      <c r="H37" s="527">
        <v>295.10232321272838</v>
      </c>
      <c r="I37" s="527">
        <v>244.95856419188252</v>
      </c>
      <c r="J37" s="527"/>
      <c r="K37" s="584">
        <v>19.983385202927817</v>
      </c>
      <c r="L37" s="584">
        <v>21.829080072490292</v>
      </c>
      <c r="M37" s="584">
        <v>18.136044325033009</v>
      </c>
      <c r="N37" s="588">
        <v>0.83082036736347098</v>
      </c>
    </row>
    <row r="38" spans="1:14" x14ac:dyDescent="0.25">
      <c r="A38" s="303" t="s">
        <v>565</v>
      </c>
      <c r="B38" s="525"/>
      <c r="C38" s="525">
        <v>38693.906611583428</v>
      </c>
      <c r="D38" s="525">
        <v>19159.72799337277</v>
      </c>
      <c r="E38" s="525">
        <v>19534.178618219132</v>
      </c>
      <c r="F38" s="525"/>
      <c r="G38" s="525">
        <v>9517.1679241192469</v>
      </c>
      <c r="H38" s="525">
        <v>5233.4256039078928</v>
      </c>
      <c r="I38" s="525">
        <v>4283.7423202099162</v>
      </c>
      <c r="J38" s="525"/>
      <c r="K38" s="585">
        <v>24.596037871426663</v>
      </c>
      <c r="L38" s="585">
        <v>27.314717650053687</v>
      </c>
      <c r="M38" s="585">
        <v>21.929472459184357</v>
      </c>
      <c r="N38" s="589">
        <v>0.80284455948389621</v>
      </c>
    </row>
    <row r="39" spans="1:14" x14ac:dyDescent="0.25">
      <c r="A39" s="302" t="s">
        <v>565</v>
      </c>
      <c r="B39" s="527"/>
      <c r="C39" s="527">
        <v>23637.656038950237</v>
      </c>
      <c r="D39" s="527">
        <v>11604.925081915644</v>
      </c>
      <c r="E39" s="527">
        <v>12032.730957033158</v>
      </c>
      <c r="F39" s="527"/>
      <c r="G39" s="527">
        <v>6500.5170720910583</v>
      </c>
      <c r="H39" s="527">
        <v>3521.0598989868568</v>
      </c>
      <c r="I39" s="527">
        <v>2979.4571731034339</v>
      </c>
      <c r="J39" s="527"/>
      <c r="K39" s="584">
        <v>27.500683914596571</v>
      </c>
      <c r="L39" s="584">
        <v>30.341082550150173</v>
      </c>
      <c r="M39" s="584">
        <v>24.761271433249032</v>
      </c>
      <c r="N39" s="588">
        <v>0.81609716437512136</v>
      </c>
    </row>
    <row r="40" spans="1:14" x14ac:dyDescent="0.25">
      <c r="A40" s="302" t="s">
        <v>566</v>
      </c>
      <c r="B40" s="527"/>
      <c r="C40" s="527">
        <v>15056.250572641662</v>
      </c>
      <c r="D40" s="527">
        <v>7554.8029114556975</v>
      </c>
      <c r="E40" s="527">
        <v>7501.4476611845394</v>
      </c>
      <c r="F40" s="527"/>
      <c r="G40" s="527">
        <v>3016.6508520271777</v>
      </c>
      <c r="H40" s="527">
        <v>1712.36570492075</v>
      </c>
      <c r="I40" s="527">
        <v>1304.2851471065571</v>
      </c>
      <c r="J40" s="527"/>
      <c r="K40" s="584">
        <v>20.035870401285653</v>
      </c>
      <c r="L40" s="584">
        <v>22.665921599678306</v>
      </c>
      <c r="M40" s="584">
        <v>17.387112541695839</v>
      </c>
      <c r="N40" s="588">
        <v>0.76710370964764174</v>
      </c>
    </row>
    <row r="41" spans="1:14" x14ac:dyDescent="0.25">
      <c r="A41" s="303" t="s">
        <v>567</v>
      </c>
      <c r="B41" s="525"/>
      <c r="C41" s="525">
        <v>8338.8690788258118</v>
      </c>
      <c r="D41" s="525">
        <v>4118.4737236353139</v>
      </c>
      <c r="E41" s="525">
        <v>4220.3953551890736</v>
      </c>
      <c r="F41" s="525"/>
      <c r="G41" s="525">
        <v>2094.999988731025</v>
      </c>
      <c r="H41" s="525">
        <v>1141.1762448880952</v>
      </c>
      <c r="I41" s="525">
        <v>953.82374384298885</v>
      </c>
      <c r="J41" s="525"/>
      <c r="K41" s="585">
        <v>25.123310714287381</v>
      </c>
      <c r="L41" s="585">
        <v>27.708717390596949</v>
      </c>
      <c r="M41" s="585">
        <v>22.600341047912465</v>
      </c>
      <c r="N41" s="589">
        <v>0.81564010088687722</v>
      </c>
    </row>
    <row r="42" spans="1:14" x14ac:dyDescent="0.25">
      <c r="A42" s="302" t="s">
        <v>567</v>
      </c>
      <c r="B42" s="527"/>
      <c r="C42" s="527">
        <v>4962.473988353554</v>
      </c>
      <c r="D42" s="527">
        <v>2477.6112085507907</v>
      </c>
      <c r="E42" s="527">
        <v>2484.86277980265</v>
      </c>
      <c r="F42" s="527"/>
      <c r="G42" s="527">
        <v>1474.6961187162274</v>
      </c>
      <c r="H42" s="527">
        <v>791.33893513616954</v>
      </c>
      <c r="I42" s="527">
        <v>683.35718358007716</v>
      </c>
      <c r="J42" s="527"/>
      <c r="K42" s="584">
        <v>29.716954127663215</v>
      </c>
      <c r="L42" s="584">
        <v>31.93959295974593</v>
      </c>
      <c r="M42" s="584">
        <v>27.500801619087554</v>
      </c>
      <c r="N42" s="588">
        <v>0.86102542551958416</v>
      </c>
    </row>
    <row r="43" spans="1:14" x14ac:dyDescent="0.25">
      <c r="A43" s="302" t="s">
        <v>568</v>
      </c>
      <c r="B43" s="527"/>
      <c r="C43" s="527">
        <v>3376.395090471121</v>
      </c>
      <c r="D43" s="527">
        <v>1640.8625150847136</v>
      </c>
      <c r="E43" s="527">
        <v>1735.5325753865752</v>
      </c>
      <c r="F43" s="527"/>
      <c r="G43" s="527">
        <v>620.30387001483473</v>
      </c>
      <c r="H43" s="527">
        <v>349.8373097519256</v>
      </c>
      <c r="I43" s="527">
        <v>270.46656026290452</v>
      </c>
      <c r="J43" s="527"/>
      <c r="K43" s="584">
        <v>18.371779764917125</v>
      </c>
      <c r="L43" s="584">
        <v>21.320330407685898</v>
      </c>
      <c r="M43" s="584">
        <v>15.584067052308786</v>
      </c>
      <c r="N43" s="588">
        <v>0.73094866516190526</v>
      </c>
    </row>
    <row r="44" spans="1:14" s="45" customFormat="1" x14ac:dyDescent="0.25">
      <c r="A44" s="303" t="s">
        <v>569</v>
      </c>
      <c r="B44" s="525"/>
      <c r="C44" s="525">
        <v>17081.440088299212</v>
      </c>
      <c r="D44" s="525">
        <v>8212.5872580806099</v>
      </c>
      <c r="E44" s="525">
        <v>8868.8528302171708</v>
      </c>
      <c r="F44" s="525"/>
      <c r="G44" s="525">
        <v>1622.4994724874</v>
      </c>
      <c r="H44" s="525">
        <v>963.05171072572057</v>
      </c>
      <c r="I44" s="525">
        <v>659.44776176171592</v>
      </c>
      <c r="J44" s="525"/>
      <c r="K44" s="585">
        <v>9.4986105626939565</v>
      </c>
      <c r="L44" s="585">
        <v>11.726532461230715</v>
      </c>
      <c r="M44" s="585">
        <v>7.4355474646607851</v>
      </c>
      <c r="N44" s="589">
        <v>0.63407895635334421</v>
      </c>
    </row>
    <row r="45" spans="1:14" x14ac:dyDescent="0.25">
      <c r="A45" s="302" t="s">
        <v>569</v>
      </c>
      <c r="B45" s="527"/>
      <c r="C45" s="527">
        <v>4862.8610619628334</v>
      </c>
      <c r="D45" s="527">
        <v>2323.3798859857084</v>
      </c>
      <c r="E45" s="527">
        <v>2539.4811759770437</v>
      </c>
      <c r="F45" s="527"/>
      <c r="G45" s="527">
        <v>222.49683834312131</v>
      </c>
      <c r="H45" s="527">
        <v>125.21506497098683</v>
      </c>
      <c r="I45" s="527">
        <v>97.281773372135405</v>
      </c>
      <c r="J45" s="527"/>
      <c r="K45" s="584">
        <v>4.5754307085490478</v>
      </c>
      <c r="L45" s="584">
        <v>5.3893496163182615</v>
      </c>
      <c r="M45" s="584">
        <v>3.8307735569139187</v>
      </c>
      <c r="N45" s="588">
        <v>0.7108044253270982</v>
      </c>
    </row>
    <row r="46" spans="1:14" x14ac:dyDescent="0.25">
      <c r="A46" s="302" t="s">
        <v>570</v>
      </c>
      <c r="B46" s="527"/>
      <c r="C46" s="527">
        <v>12218.579026334948</v>
      </c>
      <c r="D46" s="527">
        <v>5889.2073720941899</v>
      </c>
      <c r="E46" s="527">
        <v>6329.3716542393158</v>
      </c>
      <c r="F46" s="527"/>
      <c r="G46" s="527">
        <v>1400.0026341442897</v>
      </c>
      <c r="H46" s="527">
        <v>837.83664575473142</v>
      </c>
      <c r="I46" s="527">
        <v>562.16598838957839</v>
      </c>
      <c r="J46" s="527"/>
      <c r="K46" s="584">
        <v>11.457982398173026</v>
      </c>
      <c r="L46" s="584">
        <v>14.226645333033927</v>
      </c>
      <c r="M46" s="584">
        <v>8.8818609350115167</v>
      </c>
      <c r="N46" s="588">
        <v>0.62431168607177201</v>
      </c>
    </row>
    <row r="47" spans="1:14" s="45" customFormat="1" x14ac:dyDescent="0.25">
      <c r="A47" s="303" t="s">
        <v>571</v>
      </c>
      <c r="B47" s="525"/>
      <c r="C47" s="525">
        <v>18710.250323081204</v>
      </c>
      <c r="D47" s="525">
        <v>9324.2833865979555</v>
      </c>
      <c r="E47" s="525">
        <v>9385.9669364818128</v>
      </c>
      <c r="F47" s="525"/>
      <c r="G47" s="525">
        <v>2931.9513099605883</v>
      </c>
      <c r="H47" s="525">
        <v>1655.8101873270775</v>
      </c>
      <c r="I47" s="525">
        <v>1276.141122633645</v>
      </c>
      <c r="J47" s="525"/>
      <c r="K47" s="585">
        <v>15.670294407252385</v>
      </c>
      <c r="L47" s="585">
        <v>17.758042293170043</v>
      </c>
      <c r="M47" s="585">
        <v>13.596266972489396</v>
      </c>
      <c r="N47" s="589">
        <v>0.76563997021894037</v>
      </c>
    </row>
    <row r="48" spans="1:14" x14ac:dyDescent="0.25">
      <c r="A48" s="302" t="s">
        <v>571</v>
      </c>
      <c r="B48" s="527"/>
      <c r="C48" s="527">
        <v>12131.736000133315</v>
      </c>
      <c r="D48" s="527">
        <v>6036.1416115614329</v>
      </c>
      <c r="E48" s="527">
        <v>6095.5943885704437</v>
      </c>
      <c r="F48" s="527"/>
      <c r="G48" s="527">
        <v>2554.2617597152685</v>
      </c>
      <c r="H48" s="527">
        <v>1446.8844037754957</v>
      </c>
      <c r="I48" s="527">
        <v>1107.3773559398714</v>
      </c>
      <c r="J48" s="527"/>
      <c r="K48" s="584">
        <v>21.054379683890673</v>
      </c>
      <c r="L48" s="584">
        <v>23.970352203205291</v>
      </c>
      <c r="M48" s="584">
        <v>18.166847814156714</v>
      </c>
      <c r="N48" s="588">
        <v>0.75788823043357123</v>
      </c>
    </row>
    <row r="49" spans="1:14" x14ac:dyDescent="0.25">
      <c r="A49" s="302" t="s">
        <v>572</v>
      </c>
      <c r="B49" s="527"/>
      <c r="C49" s="527">
        <v>6578.5143229464657</v>
      </c>
      <c r="D49" s="527">
        <v>3288.1417750354208</v>
      </c>
      <c r="E49" s="527">
        <v>3290.3725479102627</v>
      </c>
      <c r="F49" s="527"/>
      <c r="G49" s="527">
        <v>377.68955024536882</v>
      </c>
      <c r="H49" s="527">
        <v>208.92578355159054</v>
      </c>
      <c r="I49" s="527">
        <v>168.7637666937772</v>
      </c>
      <c r="J49" s="527"/>
      <c r="K49" s="584">
        <v>5.7412590701209218</v>
      </c>
      <c r="L49" s="584">
        <v>6.3539165232417663</v>
      </c>
      <c r="M49" s="584">
        <v>5.129016980188462</v>
      </c>
      <c r="N49" s="588">
        <v>0.80722133528623052</v>
      </c>
    </row>
    <row r="50" spans="1:14" s="45" customFormat="1" x14ac:dyDescent="0.25">
      <c r="A50" s="303" t="s">
        <v>573</v>
      </c>
      <c r="B50" s="525"/>
      <c r="C50" s="525">
        <v>13553.250194717393</v>
      </c>
      <c r="D50" s="525">
        <v>6703.5510754855886</v>
      </c>
      <c r="E50" s="525">
        <v>6849.6991192303758</v>
      </c>
      <c r="F50" s="525"/>
      <c r="G50" s="525">
        <v>818.08389430273019</v>
      </c>
      <c r="H50" s="525">
        <v>479.38423870395673</v>
      </c>
      <c r="I50" s="525">
        <v>338.69965559876476</v>
      </c>
      <c r="J50" s="525"/>
      <c r="K50" s="585">
        <v>6.0360716621433426</v>
      </c>
      <c r="L50" s="585">
        <v>7.151198421639962</v>
      </c>
      <c r="M50" s="585">
        <v>4.9447377133379993</v>
      </c>
      <c r="N50" s="589">
        <v>0.69145581226985975</v>
      </c>
    </row>
    <row r="51" spans="1:14" x14ac:dyDescent="0.25">
      <c r="A51" s="302" t="s">
        <v>573</v>
      </c>
      <c r="B51" s="527"/>
      <c r="C51" s="527">
        <v>8171.4688381789665</v>
      </c>
      <c r="D51" s="527">
        <v>4027.8437433350168</v>
      </c>
      <c r="E51" s="527">
        <v>4143.6250948425477</v>
      </c>
      <c r="F51" s="527"/>
      <c r="G51" s="527">
        <v>597.80972372391034</v>
      </c>
      <c r="H51" s="527">
        <v>351.92219063703885</v>
      </c>
      <c r="I51" s="527">
        <v>245.88753308686674</v>
      </c>
      <c r="J51" s="527"/>
      <c r="K51" s="584">
        <v>7.3158172118432487</v>
      </c>
      <c r="L51" s="584">
        <v>8.7372354307282531</v>
      </c>
      <c r="M51" s="584">
        <v>5.9341163222733817</v>
      </c>
      <c r="N51" s="588">
        <v>0.67917550915516189</v>
      </c>
    </row>
    <row r="52" spans="1:14" x14ac:dyDescent="0.25">
      <c r="A52" s="302" t="s">
        <v>574</v>
      </c>
      <c r="B52" s="527"/>
      <c r="C52" s="527">
        <v>5381.7813565369961</v>
      </c>
      <c r="D52" s="527">
        <v>2675.7073321497442</v>
      </c>
      <c r="E52" s="527">
        <v>2706.0740243869564</v>
      </c>
      <c r="F52" s="527"/>
      <c r="G52" s="527">
        <v>220.27417057881371</v>
      </c>
      <c r="H52" s="527">
        <v>127.46204806691709</v>
      </c>
      <c r="I52" s="527">
        <v>92.81212251189757</v>
      </c>
      <c r="J52" s="527"/>
      <c r="K52" s="584">
        <v>4.0929602298179129</v>
      </c>
      <c r="L52" s="584">
        <v>4.7636767495236407</v>
      </c>
      <c r="M52" s="584">
        <v>3.4297702751469759</v>
      </c>
      <c r="N52" s="588">
        <v>0.71998383926658061</v>
      </c>
    </row>
    <row r="53" spans="1:14" s="45" customFormat="1" x14ac:dyDescent="0.25">
      <c r="A53" s="303" t="s">
        <v>575</v>
      </c>
      <c r="B53" s="525"/>
      <c r="C53" s="525">
        <v>9495.8502701978268</v>
      </c>
      <c r="D53" s="525">
        <v>4624.5330943283179</v>
      </c>
      <c r="E53" s="525">
        <v>4871.3171758680774</v>
      </c>
      <c r="F53" s="525"/>
      <c r="G53" s="525">
        <v>1048.4127530394462</v>
      </c>
      <c r="H53" s="525">
        <v>584.42508647481861</v>
      </c>
      <c r="I53" s="525">
        <v>463.98766656462061</v>
      </c>
      <c r="J53" s="525"/>
      <c r="K53" s="585">
        <v>11.040746465114676</v>
      </c>
      <c r="L53" s="585">
        <v>12.637493873523626</v>
      </c>
      <c r="M53" s="585">
        <v>9.5248913140609748</v>
      </c>
      <c r="N53" s="589">
        <v>0.7537009639242036</v>
      </c>
    </row>
    <row r="54" spans="1:14" x14ac:dyDescent="0.25">
      <c r="A54" s="302" t="s">
        <v>575</v>
      </c>
      <c r="B54" s="527"/>
      <c r="C54" s="527">
        <v>9495.8502701978268</v>
      </c>
      <c r="D54" s="527">
        <v>4624.5330943283179</v>
      </c>
      <c r="E54" s="527">
        <v>4871.3171758680774</v>
      </c>
      <c r="F54" s="527"/>
      <c r="G54" s="527">
        <v>1048.4127530394462</v>
      </c>
      <c r="H54" s="527">
        <v>584.42508647481861</v>
      </c>
      <c r="I54" s="527">
        <v>463.98766656462061</v>
      </c>
      <c r="J54" s="527"/>
      <c r="K54" s="584">
        <v>11.040746465114676</v>
      </c>
      <c r="L54" s="584">
        <v>12.637493873523626</v>
      </c>
      <c r="M54" s="584">
        <v>9.5248913140609748</v>
      </c>
      <c r="N54" s="588">
        <v>0.7537009639242036</v>
      </c>
    </row>
    <row r="55" spans="1:14" s="45" customFormat="1" x14ac:dyDescent="0.25">
      <c r="A55" s="303" t="s">
        <v>576</v>
      </c>
      <c r="B55" s="525"/>
      <c r="C55" s="525">
        <v>8939.6066149312592</v>
      </c>
      <c r="D55" s="525">
        <v>4438.6656959882475</v>
      </c>
      <c r="E55" s="525">
        <v>4500.9409189415837</v>
      </c>
      <c r="F55" s="525"/>
      <c r="G55" s="525">
        <v>1886.8653871952345</v>
      </c>
      <c r="H55" s="525">
        <v>1068.5788651290322</v>
      </c>
      <c r="I55" s="525">
        <v>818.2865220662502</v>
      </c>
      <c r="J55" s="525"/>
      <c r="K55" s="585">
        <v>21.106805572895588</v>
      </c>
      <c r="L55" s="585">
        <v>24.074326347551626</v>
      </c>
      <c r="M55" s="585">
        <v>18.180343550447468</v>
      </c>
      <c r="N55" s="589">
        <v>0.75517558780191663</v>
      </c>
    </row>
    <row r="56" spans="1:14" x14ac:dyDescent="0.25">
      <c r="A56" s="302" t="s">
        <v>576</v>
      </c>
      <c r="B56" s="527"/>
      <c r="C56" s="527">
        <v>8939.6066149312592</v>
      </c>
      <c r="D56" s="527">
        <v>4438.6656959882475</v>
      </c>
      <c r="E56" s="527">
        <v>4500.9409189415837</v>
      </c>
      <c r="F56" s="527"/>
      <c r="G56" s="527">
        <v>1886.8653871952345</v>
      </c>
      <c r="H56" s="527">
        <v>1068.5788651290322</v>
      </c>
      <c r="I56" s="527">
        <v>818.2865220662502</v>
      </c>
      <c r="J56" s="527"/>
      <c r="K56" s="584">
        <v>21.106805572895588</v>
      </c>
      <c r="L56" s="584">
        <v>24.074326347551626</v>
      </c>
      <c r="M56" s="584">
        <v>18.180343550447468</v>
      </c>
      <c r="N56" s="588">
        <v>0.75517558780191663</v>
      </c>
    </row>
    <row r="57" spans="1:14" s="45" customFormat="1" x14ac:dyDescent="0.25">
      <c r="A57" s="303" t="s">
        <v>577</v>
      </c>
      <c r="B57" s="525"/>
      <c r="C57" s="525">
        <v>10775.945435434665</v>
      </c>
      <c r="D57" s="525">
        <v>5375.4051372235426</v>
      </c>
      <c r="E57" s="525">
        <v>5400.5402982096984</v>
      </c>
      <c r="F57" s="525"/>
      <c r="G57" s="525">
        <v>1671.8146427569766</v>
      </c>
      <c r="H57" s="525">
        <v>938.2407541612148</v>
      </c>
      <c r="I57" s="525">
        <v>733.57388859579271</v>
      </c>
      <c r="J57" s="525"/>
      <c r="K57" s="585">
        <v>15.514319859671398</v>
      </c>
      <c r="L57" s="585">
        <v>17.454326329081475</v>
      </c>
      <c r="M57" s="585">
        <v>13.583342556280327</v>
      </c>
      <c r="N57" s="589">
        <v>0.77822210380291101</v>
      </c>
    </row>
    <row r="58" spans="1:14" x14ac:dyDescent="0.25">
      <c r="A58" s="302" t="s">
        <v>577</v>
      </c>
      <c r="B58" s="527"/>
      <c r="C58" s="527">
        <v>6777.0936343607455</v>
      </c>
      <c r="D58" s="527">
        <v>3356.3343448185678</v>
      </c>
      <c r="E58" s="527">
        <v>3420.7592895413231</v>
      </c>
      <c r="F58" s="527"/>
      <c r="G58" s="527">
        <v>1052.1236423260607</v>
      </c>
      <c r="H58" s="527">
        <v>587.03679954508732</v>
      </c>
      <c r="I58" s="527">
        <v>465.08684278096268</v>
      </c>
      <c r="J58" s="527"/>
      <c r="K58" s="584">
        <v>15.524702757412889</v>
      </c>
      <c r="L58" s="584">
        <v>17.490414816728144</v>
      </c>
      <c r="M58" s="584">
        <v>13.596011979063364</v>
      </c>
      <c r="N58" s="588">
        <v>0.77734073900064948</v>
      </c>
    </row>
    <row r="59" spans="1:14" ht="15.75" thickBot="1" x14ac:dyDescent="0.3">
      <c r="A59" s="590" t="s">
        <v>578</v>
      </c>
      <c r="B59" s="591"/>
      <c r="C59" s="591">
        <v>3998.8518010725288</v>
      </c>
      <c r="D59" s="591">
        <v>2019.0707924046869</v>
      </c>
      <c r="E59" s="591">
        <v>1979.7810086680724</v>
      </c>
      <c r="F59" s="591"/>
      <c r="G59" s="591">
        <v>619.69100043094409</v>
      </c>
      <c r="H59" s="591">
        <v>351.2039546161169</v>
      </c>
      <c r="I59" s="591">
        <v>268.48704581482298</v>
      </c>
      <c r="J59" s="591"/>
      <c r="K59" s="592">
        <v>15.496723341053356</v>
      </c>
      <c r="L59" s="592">
        <v>17.394335846829705</v>
      </c>
      <c r="M59" s="592">
        <v>13.561451728211738</v>
      </c>
      <c r="N59" s="593">
        <v>0.77964757307382049</v>
      </c>
    </row>
  </sheetData>
  <mergeCells count="7">
    <mergeCell ref="N2:N3"/>
    <mergeCell ref="A1:N1"/>
    <mergeCell ref="A2:A3"/>
    <mergeCell ref="B2:B3"/>
    <mergeCell ref="C2:E2"/>
    <mergeCell ref="G2:I2"/>
    <mergeCell ref="K2:M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215868"/>
  </sheetPr>
  <dimension ref="A1"/>
  <sheetViews>
    <sheetView workbookViewId="0">
      <selection activeCell="L15" sqref="L15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58"/>
  <sheetViews>
    <sheetView zoomScale="120" zoomScaleNormal="120" workbookViewId="0">
      <selection activeCell="Q8" sqref="Q8"/>
    </sheetView>
  </sheetViews>
  <sheetFormatPr defaultRowHeight="15" x14ac:dyDescent="0.25"/>
  <cols>
    <col min="1" max="1" width="18.7109375" style="1" customWidth="1"/>
    <col min="2" max="7" width="9.140625" style="1"/>
    <col min="8" max="8" width="11.140625" style="1" customWidth="1"/>
    <col min="9" max="16384" width="9.140625" style="1"/>
  </cols>
  <sheetData>
    <row r="1" spans="1:12" x14ac:dyDescent="0.25">
      <c r="A1" s="748" t="s">
        <v>57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748"/>
    </row>
    <row r="2" spans="1:12" ht="15" customHeight="1" x14ac:dyDescent="0.25">
      <c r="A2" s="752" t="s">
        <v>414</v>
      </c>
      <c r="B2" s="749" t="s">
        <v>58</v>
      </c>
      <c r="C2" s="751" t="s">
        <v>59</v>
      </c>
      <c r="D2" s="751"/>
      <c r="E2" s="751"/>
      <c r="F2" s="751"/>
      <c r="G2" s="751"/>
      <c r="H2" s="751"/>
      <c r="I2" s="751"/>
      <c r="J2" s="751"/>
      <c r="K2" s="751"/>
      <c r="L2" s="751"/>
    </row>
    <row r="3" spans="1:12" ht="48.75" x14ac:dyDescent="0.25">
      <c r="A3" s="753"/>
      <c r="B3" s="750"/>
      <c r="C3" s="15" t="s">
        <v>60</v>
      </c>
      <c r="D3" s="227" t="s">
        <v>61</v>
      </c>
      <c r="E3" s="227" t="s">
        <v>62</v>
      </c>
      <c r="F3" s="227" t="s">
        <v>63</v>
      </c>
      <c r="G3" s="227" t="s">
        <v>64</v>
      </c>
      <c r="H3" s="15" t="s">
        <v>65</v>
      </c>
      <c r="I3" s="227" t="s">
        <v>66</v>
      </c>
      <c r="J3" s="227" t="s">
        <v>67</v>
      </c>
      <c r="K3" s="227" t="s">
        <v>68</v>
      </c>
      <c r="L3" s="227" t="s">
        <v>69</v>
      </c>
    </row>
    <row r="4" spans="1:12" x14ac:dyDescent="0.25">
      <c r="A4" s="310" t="s">
        <v>546</v>
      </c>
      <c r="B4" s="349">
        <v>612475.75933187897</v>
      </c>
      <c r="C4" s="349">
        <v>185492.87423447988</v>
      </c>
      <c r="D4" s="349">
        <v>12240.526768549586</v>
      </c>
      <c r="E4" s="349">
        <v>7473.8342108070528</v>
      </c>
      <c r="F4" s="349">
        <v>5574.7065151944562</v>
      </c>
      <c r="G4" s="349">
        <v>351801.01999577938</v>
      </c>
      <c r="H4" s="349">
        <v>11362.917448341708</v>
      </c>
      <c r="I4" s="349">
        <v>10809.693293533248</v>
      </c>
      <c r="J4" s="349">
        <v>17296.217019101954</v>
      </c>
      <c r="K4" s="349">
        <v>8832.7131582262555</v>
      </c>
      <c r="L4" s="350">
        <v>1591.2566840874213</v>
      </c>
    </row>
    <row r="5" spans="1:12" ht="16.5" customHeight="1" x14ac:dyDescent="0.25">
      <c r="A5" s="176" t="s">
        <v>138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</row>
    <row r="6" spans="1:12" x14ac:dyDescent="0.25">
      <c r="A6" s="177" t="s">
        <v>6</v>
      </c>
      <c r="B6" s="18">
        <v>275842.98966608616</v>
      </c>
      <c r="C6" s="18">
        <v>166897.93697142301</v>
      </c>
      <c r="D6" s="18">
        <v>5938.0179004420834</v>
      </c>
      <c r="E6" s="18">
        <v>2941.878554569239</v>
      </c>
      <c r="F6" s="18">
        <v>2544.3592791523456</v>
      </c>
      <c r="G6" s="18">
        <v>79635.968314409678</v>
      </c>
      <c r="H6" s="18">
        <v>4936.5524261718383</v>
      </c>
      <c r="I6" s="18">
        <v>5344.6879433656013</v>
      </c>
      <c r="J6" s="18">
        <v>2927.7235655336226</v>
      </c>
      <c r="K6" s="18">
        <v>4110.8447324272311</v>
      </c>
      <c r="L6" s="19">
        <v>565.01997900508002</v>
      </c>
    </row>
    <row r="7" spans="1:12" x14ac:dyDescent="0.25">
      <c r="A7" s="177" t="s">
        <v>7</v>
      </c>
      <c r="B7" s="18">
        <v>336632.76966174942</v>
      </c>
      <c r="C7" s="18">
        <v>18594.937263119256</v>
      </c>
      <c r="D7" s="18">
        <v>6302.5088681093457</v>
      </c>
      <c r="E7" s="18">
        <v>4531.9556562369808</v>
      </c>
      <c r="F7" s="18">
        <v>3030.3472360418414</v>
      </c>
      <c r="G7" s="18">
        <v>272165.05168167793</v>
      </c>
      <c r="H7" s="18">
        <v>6426.3650221710368</v>
      </c>
      <c r="I7" s="18">
        <v>5465.0053501683869</v>
      </c>
      <c r="J7" s="18">
        <v>14368.493453569761</v>
      </c>
      <c r="K7" s="18">
        <v>4721.8684257982404</v>
      </c>
      <c r="L7" s="19">
        <v>1026.2367050822918</v>
      </c>
    </row>
    <row r="8" spans="1:12" x14ac:dyDescent="0.25">
      <c r="A8" s="310" t="s">
        <v>580</v>
      </c>
      <c r="B8" s="351"/>
      <c r="C8" s="351"/>
      <c r="D8" s="351"/>
      <c r="E8" s="351"/>
      <c r="F8" s="351"/>
      <c r="G8" s="351"/>
      <c r="H8" s="351"/>
      <c r="I8" s="351"/>
      <c r="J8" s="351"/>
      <c r="K8" s="351"/>
      <c r="L8" s="352"/>
    </row>
    <row r="9" spans="1:12" ht="15" customHeight="1" x14ac:dyDescent="0.25">
      <c r="A9" s="300" t="s">
        <v>547</v>
      </c>
      <c r="B9" s="16">
        <v>64263.650221775773</v>
      </c>
      <c r="C9" s="16">
        <v>13230.196418622716</v>
      </c>
      <c r="D9" s="16">
        <v>1345.9035408033567</v>
      </c>
      <c r="E9" s="16">
        <v>749.03483646811071</v>
      </c>
      <c r="F9" s="16">
        <v>478.91046237173867</v>
      </c>
      <c r="G9" s="16">
        <v>42358.80468910031</v>
      </c>
      <c r="H9" s="16">
        <v>795.03855083386838</v>
      </c>
      <c r="I9" s="16">
        <v>1263.3327714289119</v>
      </c>
      <c r="J9" s="16">
        <v>2784.9940927578241</v>
      </c>
      <c r="K9" s="16">
        <v>1183.1211668937369</v>
      </c>
      <c r="L9" s="17">
        <v>74.313692436994359</v>
      </c>
    </row>
    <row r="10" spans="1:12" ht="15" customHeight="1" x14ac:dyDescent="0.25">
      <c r="A10" s="301" t="s">
        <v>547</v>
      </c>
      <c r="B10" s="18">
        <v>31650.555483631066</v>
      </c>
      <c r="C10" s="18">
        <v>12873.962527893174</v>
      </c>
      <c r="D10" s="18">
        <v>871.71140811013117</v>
      </c>
      <c r="E10" s="18">
        <v>309.05059394432573</v>
      </c>
      <c r="F10" s="18">
        <v>204.06775859682617</v>
      </c>
      <c r="G10" s="18">
        <v>15112.809960358969</v>
      </c>
      <c r="H10" s="18">
        <v>227.65940698952298</v>
      </c>
      <c r="I10" s="18">
        <v>691.23529790600492</v>
      </c>
      <c r="J10" s="18">
        <v>737.23901227176259</v>
      </c>
      <c r="K10" s="18">
        <v>587.43204497814145</v>
      </c>
      <c r="L10" s="19">
        <v>35.387472589044911</v>
      </c>
    </row>
    <row r="11" spans="1:12" ht="16.5" customHeight="1" x14ac:dyDescent="0.25">
      <c r="A11" s="301" t="s">
        <v>548</v>
      </c>
      <c r="B11" s="18">
        <v>16645.087523463852</v>
      </c>
      <c r="C11" s="18">
        <v>161.60279148997191</v>
      </c>
      <c r="D11" s="18">
        <v>225.3002421502533</v>
      </c>
      <c r="E11" s="18">
        <v>215.86358279317457</v>
      </c>
      <c r="F11" s="18">
        <v>117.95824196348293</v>
      </c>
      <c r="G11" s="18">
        <v>13293.893869282965</v>
      </c>
      <c r="H11" s="18">
        <v>273.66312135528136</v>
      </c>
      <c r="I11" s="18">
        <v>314.94850604249979</v>
      </c>
      <c r="J11" s="18">
        <v>1506.3267498737066</v>
      </c>
      <c r="K11" s="18">
        <v>515.47751738041791</v>
      </c>
      <c r="L11" s="19">
        <v>20.052901133792112</v>
      </c>
    </row>
    <row r="12" spans="1:12" x14ac:dyDescent="0.25">
      <c r="A12" s="301" t="s">
        <v>549</v>
      </c>
      <c r="B12" s="18">
        <v>15968.007214593796</v>
      </c>
      <c r="C12" s="18">
        <v>194.63109923974744</v>
      </c>
      <c r="D12" s="18">
        <v>248.89189054295011</v>
      </c>
      <c r="E12" s="18">
        <v>224.12065973061846</v>
      </c>
      <c r="F12" s="18">
        <v>156.88446181143254</v>
      </c>
      <c r="G12" s="18">
        <v>13952.100859438873</v>
      </c>
      <c r="H12" s="18">
        <v>293.71602248907317</v>
      </c>
      <c r="I12" s="18">
        <v>257.14896748039399</v>
      </c>
      <c r="J12" s="18">
        <v>541.42833061238377</v>
      </c>
      <c r="K12" s="18">
        <v>80.21160453516849</v>
      </c>
      <c r="L12" s="19">
        <v>18.873318714157282</v>
      </c>
    </row>
    <row r="13" spans="1:12" x14ac:dyDescent="0.25">
      <c r="A13" s="300" t="s">
        <v>546</v>
      </c>
      <c r="B13" s="16">
        <v>180485.54686314796</v>
      </c>
      <c r="C13" s="16">
        <v>123512.89557740932</v>
      </c>
      <c r="D13" s="16">
        <v>3907.956556250057</v>
      </c>
      <c r="E13" s="16">
        <v>2466.5068394564555</v>
      </c>
      <c r="F13" s="16">
        <v>2251.8228390829404</v>
      </c>
      <c r="G13" s="16">
        <v>34696.237291132631</v>
      </c>
      <c r="H13" s="16">
        <v>4472.9765352552231</v>
      </c>
      <c r="I13" s="16">
        <v>4028.2739630527963</v>
      </c>
      <c r="J13" s="16">
        <v>1750.5003107381362</v>
      </c>
      <c r="K13" s="16">
        <v>3019.7309942651291</v>
      </c>
      <c r="L13" s="17">
        <v>378.64595670277964</v>
      </c>
    </row>
    <row r="14" spans="1:12" x14ac:dyDescent="0.25">
      <c r="A14" s="301" t="s">
        <v>546</v>
      </c>
      <c r="B14" s="18">
        <v>163506.63751498502</v>
      </c>
      <c r="C14" s="18">
        <v>118279.08838150832</v>
      </c>
      <c r="D14" s="18">
        <v>3427.8665114587347</v>
      </c>
      <c r="E14" s="18">
        <v>2204.6395422975525</v>
      </c>
      <c r="F14" s="18">
        <v>2060.7304871021192</v>
      </c>
      <c r="G14" s="18">
        <v>25484.878176202874</v>
      </c>
      <c r="H14" s="18">
        <v>4022.3760509546228</v>
      </c>
      <c r="I14" s="18">
        <v>3706.2479624925236</v>
      </c>
      <c r="J14" s="18">
        <v>1262.153189009277</v>
      </c>
      <c r="K14" s="18">
        <v>2710.6804003208381</v>
      </c>
      <c r="L14" s="19">
        <v>347.97681379227453</v>
      </c>
    </row>
    <row r="15" spans="1:12" x14ac:dyDescent="0.25">
      <c r="A15" s="301" t="s">
        <v>550</v>
      </c>
      <c r="B15" s="18">
        <v>16978.909348220343</v>
      </c>
      <c r="C15" s="18">
        <v>5233.8071959198969</v>
      </c>
      <c r="D15" s="18">
        <v>480.09004479137349</v>
      </c>
      <c r="E15" s="18">
        <v>261.86729715893324</v>
      </c>
      <c r="F15" s="18">
        <v>191.09235198084292</v>
      </c>
      <c r="G15" s="18">
        <v>9211.3591149288477</v>
      </c>
      <c r="H15" s="18">
        <v>450.60048430050318</v>
      </c>
      <c r="I15" s="18">
        <v>322.02600056030866</v>
      </c>
      <c r="J15" s="18">
        <v>488.34712172881717</v>
      </c>
      <c r="K15" s="18">
        <v>309.05059394432573</v>
      </c>
      <c r="L15" s="19">
        <v>30.669142910505581</v>
      </c>
    </row>
    <row r="16" spans="1:12" x14ac:dyDescent="0.25">
      <c r="A16" s="300" t="s">
        <v>551</v>
      </c>
      <c r="B16" s="16">
        <v>18065.304756703481</v>
      </c>
      <c r="C16" s="353">
        <v>3035.0655657203802</v>
      </c>
      <c r="D16" s="16">
        <v>194.63109923974744</v>
      </c>
      <c r="E16" s="16">
        <v>198.16984649865196</v>
      </c>
      <c r="F16" s="16">
        <v>117.95824196348293</v>
      </c>
      <c r="G16" s="16">
        <v>12994.279934695867</v>
      </c>
      <c r="H16" s="16">
        <v>527.27334157676603</v>
      </c>
      <c r="I16" s="16">
        <v>187.5536047219384</v>
      </c>
      <c r="J16" s="16">
        <v>520.19584705895716</v>
      </c>
      <c r="K16" s="16">
        <v>200.52901133792165</v>
      </c>
      <c r="L16" s="17">
        <v>89.648263892247101</v>
      </c>
    </row>
    <row r="17" spans="1:12" x14ac:dyDescent="0.25">
      <c r="A17" s="301" t="s">
        <v>551</v>
      </c>
      <c r="B17" s="18">
        <v>13014.332835829649</v>
      </c>
      <c r="C17" s="18">
        <v>2960.7518732833942</v>
      </c>
      <c r="D17" s="18">
        <v>155.7048793917977</v>
      </c>
      <c r="E17" s="18">
        <v>156.88446181143254</v>
      </c>
      <c r="F17" s="18">
        <v>99.084923249325712</v>
      </c>
      <c r="G17" s="18">
        <v>8639.2616414062395</v>
      </c>
      <c r="H17" s="18">
        <v>306.6914291050561</v>
      </c>
      <c r="I17" s="18">
        <v>134.47239583837057</v>
      </c>
      <c r="J17" s="18">
        <v>386.90303364022333</v>
      </c>
      <c r="K17" s="18">
        <v>102.62367050823019</v>
      </c>
      <c r="L17" s="19">
        <v>71.954527597724706</v>
      </c>
    </row>
    <row r="18" spans="1:12" x14ac:dyDescent="0.25">
      <c r="A18" s="301" t="s">
        <v>552</v>
      </c>
      <c r="B18" s="18">
        <v>5050.9719208764482</v>
      </c>
      <c r="C18" s="18">
        <v>74.313692436994359</v>
      </c>
      <c r="D18" s="18">
        <v>38.926219847949412</v>
      </c>
      <c r="E18" s="18">
        <v>41.285384687219079</v>
      </c>
      <c r="F18" s="18">
        <v>18.873318714157282</v>
      </c>
      <c r="G18" s="18">
        <v>4355.0182932917078</v>
      </c>
      <c r="H18" s="18">
        <v>220.58191247171393</v>
      </c>
      <c r="I18" s="18">
        <v>53.081208883567413</v>
      </c>
      <c r="J18" s="18">
        <v>133.29281341873573</v>
      </c>
      <c r="K18" s="18">
        <v>97.905340829690886</v>
      </c>
      <c r="L18" s="19">
        <v>17.693736294522452</v>
      </c>
    </row>
    <row r="19" spans="1:12" x14ac:dyDescent="0.25">
      <c r="A19" s="300" t="s">
        <v>553</v>
      </c>
      <c r="B19" s="16">
        <v>54226.583413077038</v>
      </c>
      <c r="C19" s="16">
        <v>28976.442138320235</v>
      </c>
      <c r="D19" s="16">
        <v>782.06314421788545</v>
      </c>
      <c r="E19" s="16">
        <v>527.27334157676603</v>
      </c>
      <c r="F19" s="16">
        <v>416.39259413109363</v>
      </c>
      <c r="G19" s="16">
        <v>19706.103902414714</v>
      </c>
      <c r="H19" s="16">
        <v>820.98936406583425</v>
      </c>
      <c r="I19" s="16">
        <v>1112.3462217156414</v>
      </c>
      <c r="J19" s="16">
        <v>1017.9796281448479</v>
      </c>
      <c r="K19" s="16">
        <v>764.36940792336327</v>
      </c>
      <c r="L19" s="17">
        <v>102.62367050823019</v>
      </c>
    </row>
    <row r="20" spans="1:12" x14ac:dyDescent="0.25">
      <c r="A20" s="301" t="s">
        <v>553</v>
      </c>
      <c r="B20" s="18">
        <v>54226.583413077038</v>
      </c>
      <c r="C20" s="18">
        <v>28976.442138320235</v>
      </c>
      <c r="D20" s="18">
        <v>782.06314421788545</v>
      </c>
      <c r="E20" s="18">
        <v>527.27334157676603</v>
      </c>
      <c r="F20" s="18">
        <v>416.39259413109363</v>
      </c>
      <c r="G20" s="18">
        <v>19706.103902414714</v>
      </c>
      <c r="H20" s="18">
        <v>820.98936406583425</v>
      </c>
      <c r="I20" s="18">
        <v>1112.3462217156414</v>
      </c>
      <c r="J20" s="18">
        <v>1017.9796281448479</v>
      </c>
      <c r="K20" s="18">
        <v>764.36940792336327</v>
      </c>
      <c r="L20" s="19">
        <v>102.62367050823019</v>
      </c>
    </row>
    <row r="21" spans="1:12" x14ac:dyDescent="0.25">
      <c r="A21" s="300" t="s">
        <v>554</v>
      </c>
      <c r="B21" s="16">
        <v>14046.467453009613</v>
      </c>
      <c r="C21" s="16">
        <v>1068.7016721891491</v>
      </c>
      <c r="D21" s="16">
        <v>331.46265991738716</v>
      </c>
      <c r="E21" s="16">
        <v>179.29652778449451</v>
      </c>
      <c r="F21" s="16">
        <v>145.08863761508414</v>
      </c>
      <c r="G21" s="16">
        <v>10917.035293719964</v>
      </c>
      <c r="H21" s="16">
        <v>411.67426445255438</v>
      </c>
      <c r="I21" s="16">
        <v>224.12065973061846</v>
      </c>
      <c r="J21" s="16">
        <v>641.69283628134281</v>
      </c>
      <c r="K21" s="16">
        <v>121.49698922238741</v>
      </c>
      <c r="L21" s="17">
        <v>5.8979120981741513</v>
      </c>
    </row>
    <row r="22" spans="1:12" x14ac:dyDescent="0.25">
      <c r="A22" s="301" t="s">
        <v>554</v>
      </c>
      <c r="B22" s="18">
        <v>9933.2635557450049</v>
      </c>
      <c r="C22" s="18">
        <v>1032.1346171804664</v>
      </c>
      <c r="D22" s="18">
        <v>260.68771473929843</v>
      </c>
      <c r="E22" s="18">
        <v>130.93364857946605</v>
      </c>
      <c r="F22" s="18">
        <v>112.0603298653088</v>
      </c>
      <c r="G22" s="18">
        <v>7449.0629799947146</v>
      </c>
      <c r="H22" s="18">
        <v>264.22646199820286</v>
      </c>
      <c r="I22" s="18">
        <v>180.47611020412936</v>
      </c>
      <c r="J22" s="18">
        <v>409.31509961328476</v>
      </c>
      <c r="K22" s="18">
        <v>92.007428731516754</v>
      </c>
      <c r="L22" s="19">
        <v>2.3591648392696607</v>
      </c>
    </row>
    <row r="23" spans="1:12" x14ac:dyDescent="0.25">
      <c r="A23" s="301" t="s">
        <v>555</v>
      </c>
      <c r="B23" s="18">
        <v>4113.2038972665014</v>
      </c>
      <c r="C23" s="18">
        <v>36.567055008679745</v>
      </c>
      <c r="D23" s="18">
        <v>70.77494517808988</v>
      </c>
      <c r="E23" s="18">
        <v>48.362879205028079</v>
      </c>
      <c r="F23" s="18">
        <v>33.028307749775244</v>
      </c>
      <c r="G23" s="18">
        <v>3467.9723137263145</v>
      </c>
      <c r="H23" s="18">
        <v>147.44780245435382</v>
      </c>
      <c r="I23" s="18">
        <v>43.644549526488746</v>
      </c>
      <c r="J23" s="18">
        <v>232.37773666806234</v>
      </c>
      <c r="K23" s="18">
        <v>29.489560490870751</v>
      </c>
      <c r="L23" s="19">
        <v>3.538747258904491</v>
      </c>
    </row>
    <row r="24" spans="1:12" ht="17.25" customHeight="1" x14ac:dyDescent="0.25">
      <c r="A24" s="300" t="s">
        <v>556</v>
      </c>
      <c r="B24" s="16">
        <v>37226.441581255887</v>
      </c>
      <c r="C24" s="16">
        <v>1015.6204633055783</v>
      </c>
      <c r="D24" s="16">
        <v>712.46778145943154</v>
      </c>
      <c r="E24" s="16">
        <v>319.66683572103904</v>
      </c>
      <c r="F24" s="16">
        <v>194.63109923974744</v>
      </c>
      <c r="G24" s="16">
        <v>32204.95922085916</v>
      </c>
      <c r="H24" s="16">
        <v>476.55129753246905</v>
      </c>
      <c r="I24" s="16">
        <v>590.97079223704588</v>
      </c>
      <c r="J24" s="16">
        <v>1256.2552769111023</v>
      </c>
      <c r="K24" s="16">
        <v>274.84270377491617</v>
      </c>
      <c r="L24" s="17">
        <v>180.47611020412936</v>
      </c>
    </row>
    <row r="25" spans="1:12" ht="15.75" customHeight="1" x14ac:dyDescent="0.25">
      <c r="A25" s="301" t="s">
        <v>556</v>
      </c>
      <c r="B25" s="18">
        <v>27545.608663303898</v>
      </c>
      <c r="C25" s="18">
        <v>890.58472682428817</v>
      </c>
      <c r="D25" s="18">
        <v>621.639935147551</v>
      </c>
      <c r="E25" s="18">
        <v>245.35314328404559</v>
      </c>
      <c r="F25" s="18">
        <v>146.26822003471898</v>
      </c>
      <c r="G25" s="18">
        <v>23381.682721995017</v>
      </c>
      <c r="H25" s="18">
        <v>422.29050622926769</v>
      </c>
      <c r="I25" s="18">
        <v>465.93505575575574</v>
      </c>
      <c r="J25" s="18">
        <v>982.59215555580352</v>
      </c>
      <c r="K25" s="18">
        <v>219.40233005207909</v>
      </c>
      <c r="L25" s="19">
        <v>169.85986842741579</v>
      </c>
    </row>
    <row r="26" spans="1:12" x14ac:dyDescent="0.25">
      <c r="A26" s="301" t="s">
        <v>557</v>
      </c>
      <c r="B26" s="18">
        <v>9680.8329179432767</v>
      </c>
      <c r="C26" s="18">
        <v>125.03573648129189</v>
      </c>
      <c r="D26" s="18">
        <v>90.827846311881927</v>
      </c>
      <c r="E26" s="18">
        <v>74.313692436994359</v>
      </c>
      <c r="F26" s="18">
        <v>48.362879205028079</v>
      </c>
      <c r="G26" s="18">
        <v>8823.2764988691815</v>
      </c>
      <c r="H26" s="18">
        <v>54.260791303202247</v>
      </c>
      <c r="I26" s="18">
        <v>125.03573648129189</v>
      </c>
      <c r="J26" s="18">
        <v>273.66312135528136</v>
      </c>
      <c r="K26" s="18">
        <v>55.44037372283708</v>
      </c>
      <c r="L26" s="19">
        <v>10.616241776713471</v>
      </c>
    </row>
    <row r="27" spans="1:12" x14ac:dyDescent="0.25">
      <c r="A27" s="300" t="s">
        <v>558</v>
      </c>
      <c r="B27" s="16">
        <v>42002.57079836967</v>
      </c>
      <c r="C27" s="16">
        <v>2222.3332785920729</v>
      </c>
      <c r="D27" s="16">
        <v>1016.8000457252131</v>
      </c>
      <c r="E27" s="16">
        <v>592.1503746566807</v>
      </c>
      <c r="F27" s="16">
        <v>391.62136331876258</v>
      </c>
      <c r="G27" s="16">
        <v>34013.259070162298</v>
      </c>
      <c r="H27" s="16">
        <v>431.72716558634619</v>
      </c>
      <c r="I27" s="16">
        <v>724.26360565577966</v>
      </c>
      <c r="J27" s="16">
        <v>1946.3109923975339</v>
      </c>
      <c r="K27" s="16">
        <v>608.66452853156807</v>
      </c>
      <c r="L27" s="17">
        <v>55.44037372283708</v>
      </c>
    </row>
    <row r="28" spans="1:12" x14ac:dyDescent="0.25">
      <c r="A28" s="301" t="s">
        <v>558</v>
      </c>
      <c r="B28" s="18">
        <v>24705.174196824639</v>
      </c>
      <c r="C28" s="18">
        <v>1811.8385965591524</v>
      </c>
      <c r="D28" s="18">
        <v>621.639935147551</v>
      </c>
      <c r="E28" s="18">
        <v>346.79723137263971</v>
      </c>
      <c r="F28" s="18">
        <v>225.3002421502533</v>
      </c>
      <c r="G28" s="18">
        <v>19307.40504457834</v>
      </c>
      <c r="H28" s="18">
        <v>271.30395651601174</v>
      </c>
      <c r="I28" s="18">
        <v>443.52298978269431</v>
      </c>
      <c r="J28" s="18">
        <v>1184.3007493133719</v>
      </c>
      <c r="K28" s="18">
        <v>450.60048430050318</v>
      </c>
      <c r="L28" s="19">
        <v>42.464967106853912</v>
      </c>
    </row>
    <row r="29" spans="1:12" x14ac:dyDescent="0.25">
      <c r="A29" s="301" t="s">
        <v>559</v>
      </c>
      <c r="B29" s="16">
        <v>17297.396601521588</v>
      </c>
      <c r="C29" s="16">
        <v>410.49468203291957</v>
      </c>
      <c r="D29" s="16">
        <v>395.16011057766701</v>
      </c>
      <c r="E29" s="16">
        <v>245.35314328404559</v>
      </c>
      <c r="F29" s="16">
        <v>166.32112116851127</v>
      </c>
      <c r="G29" s="16">
        <v>14705.854025585155</v>
      </c>
      <c r="H29" s="16">
        <v>160.42320907033707</v>
      </c>
      <c r="I29" s="16">
        <v>280.74061587309023</v>
      </c>
      <c r="J29" s="16">
        <v>762.01024308409364</v>
      </c>
      <c r="K29" s="16">
        <v>158.06404423106738</v>
      </c>
      <c r="L29" s="17">
        <v>12.975406615983131</v>
      </c>
    </row>
    <row r="30" spans="1:12" x14ac:dyDescent="0.25">
      <c r="A30" s="300" t="s">
        <v>560</v>
      </c>
      <c r="B30" s="16">
        <v>16173.254555610154</v>
      </c>
      <c r="C30" s="16">
        <v>3981.0906662674083</v>
      </c>
      <c r="D30" s="16">
        <v>343.25848411373528</v>
      </c>
      <c r="E30" s="16">
        <v>290.17727523016873</v>
      </c>
      <c r="F30" s="16">
        <v>215.86358279317457</v>
      </c>
      <c r="G30" s="16">
        <v>10012.295577860499</v>
      </c>
      <c r="H30" s="16">
        <v>577.99538562106295</v>
      </c>
      <c r="I30" s="16">
        <v>304.33226426578648</v>
      </c>
      <c r="J30" s="16">
        <v>242.99397844477591</v>
      </c>
      <c r="K30" s="16">
        <v>143.9090551954493</v>
      </c>
      <c r="L30" s="17">
        <v>61.338285821011247</v>
      </c>
    </row>
    <row r="31" spans="1:12" x14ac:dyDescent="0.25">
      <c r="A31" s="301" t="s">
        <v>560</v>
      </c>
      <c r="B31" s="18">
        <v>10075.993028520748</v>
      </c>
      <c r="C31" s="18">
        <v>3932.7277870623857</v>
      </c>
      <c r="D31" s="18">
        <v>168.68028600778095</v>
      </c>
      <c r="E31" s="18">
        <v>221.76149489134878</v>
      </c>
      <c r="F31" s="18">
        <v>161.60279148997191</v>
      </c>
      <c r="G31" s="18">
        <v>4784.3862940389035</v>
      </c>
      <c r="H31" s="18">
        <v>264.22646199820286</v>
      </c>
      <c r="I31" s="18">
        <v>224.12065973061846</v>
      </c>
      <c r="J31" s="18">
        <v>163.96195632924159</v>
      </c>
      <c r="K31" s="18">
        <v>110.88074744567398</v>
      </c>
      <c r="L31" s="19">
        <v>43.644549526488746</v>
      </c>
    </row>
    <row r="32" spans="1:12" ht="14.25" customHeight="1" x14ac:dyDescent="0.25">
      <c r="A32" s="301" t="s">
        <v>561</v>
      </c>
      <c r="B32" s="18">
        <v>6097.2615270928291</v>
      </c>
      <c r="C32" s="18">
        <v>48.362879205028079</v>
      </c>
      <c r="D32" s="18">
        <v>174.57819810595515</v>
      </c>
      <c r="E32" s="18">
        <v>68.415780338820227</v>
      </c>
      <c r="F32" s="18">
        <v>54.260791303202247</v>
      </c>
      <c r="G32" s="18">
        <v>5227.9092838217211</v>
      </c>
      <c r="H32" s="18">
        <v>313.76892362286497</v>
      </c>
      <c r="I32" s="18">
        <v>80.21160453516849</v>
      </c>
      <c r="J32" s="18">
        <v>79.032022115533664</v>
      </c>
      <c r="K32" s="18">
        <v>33.028307749775244</v>
      </c>
      <c r="L32" s="19">
        <v>17.693736294522452</v>
      </c>
    </row>
    <row r="33" spans="1:12" x14ac:dyDescent="0.25">
      <c r="A33" s="300" t="s">
        <v>562</v>
      </c>
      <c r="B33" s="16">
        <v>20659.206497479183</v>
      </c>
      <c r="C33" s="16">
        <v>1305.7977385357692</v>
      </c>
      <c r="D33" s="16">
        <v>649.94991321878649</v>
      </c>
      <c r="E33" s="16">
        <v>388.08261605985814</v>
      </c>
      <c r="F33" s="16">
        <v>330.28307749775234</v>
      </c>
      <c r="G33" s="16">
        <v>16386.758973563952</v>
      </c>
      <c r="H33" s="16">
        <v>439.98424252378987</v>
      </c>
      <c r="I33" s="16">
        <v>369.20929734570115</v>
      </c>
      <c r="J33" s="16">
        <v>340.89931927446565</v>
      </c>
      <c r="K33" s="16">
        <v>356.23389072971821</v>
      </c>
      <c r="L33" s="17">
        <v>92.007428731516754</v>
      </c>
    </row>
    <row r="34" spans="1:12" x14ac:dyDescent="0.25">
      <c r="A34" s="301" t="s">
        <v>562</v>
      </c>
      <c r="B34" s="18">
        <v>11887.831625078947</v>
      </c>
      <c r="C34" s="18">
        <v>1189.0190789919116</v>
      </c>
      <c r="D34" s="18">
        <v>491.88586898772161</v>
      </c>
      <c r="E34" s="18">
        <v>253.61022022148947</v>
      </c>
      <c r="F34" s="18">
        <v>202.88817617719133</v>
      </c>
      <c r="G34" s="18">
        <v>8699.4203448075859</v>
      </c>
      <c r="H34" s="18">
        <v>299.61393458724723</v>
      </c>
      <c r="I34" s="18">
        <v>250.07147296258495</v>
      </c>
      <c r="J34" s="18">
        <v>132.11323099910089</v>
      </c>
      <c r="K34" s="18">
        <v>331.46265991738716</v>
      </c>
      <c r="L34" s="19">
        <v>37.746637428314578</v>
      </c>
    </row>
    <row r="35" spans="1:12" x14ac:dyDescent="0.25">
      <c r="A35" s="301" t="s">
        <v>563</v>
      </c>
      <c r="B35" s="354">
        <v>5284.5292399642085</v>
      </c>
      <c r="C35" s="354">
        <v>34.207890169410078</v>
      </c>
      <c r="D35" s="354">
        <v>57.799538562106747</v>
      </c>
      <c r="E35" s="354">
        <v>56.619956142471914</v>
      </c>
      <c r="F35" s="354">
        <v>47.183296785393246</v>
      </c>
      <c r="G35" s="354">
        <v>4784.3862940389035</v>
      </c>
      <c r="H35" s="354">
        <v>41.285384687219079</v>
      </c>
      <c r="I35" s="354">
        <v>48.362879205028079</v>
      </c>
      <c r="J35" s="354">
        <v>153.34571455252802</v>
      </c>
      <c r="K35" s="354">
        <v>14.154989035617961</v>
      </c>
      <c r="L35" s="354">
        <v>47.183296785393246</v>
      </c>
    </row>
    <row r="36" spans="1:12" x14ac:dyDescent="0.25">
      <c r="A36" s="301" t="s">
        <v>564</v>
      </c>
      <c r="B36" s="354">
        <v>3486.8456324404697</v>
      </c>
      <c r="C36" s="354">
        <v>82.570769374438143</v>
      </c>
      <c r="D36" s="354">
        <v>100.26450566896054</v>
      </c>
      <c r="E36" s="354">
        <v>77.852439695898838</v>
      </c>
      <c r="F36" s="354">
        <v>80.21160453516849</v>
      </c>
      <c r="G36" s="354">
        <v>2902.9523347212939</v>
      </c>
      <c r="H36" s="354">
        <v>99.084923249325712</v>
      </c>
      <c r="I36" s="354">
        <v>70.77494517808988</v>
      </c>
      <c r="J36" s="354">
        <v>55.44037372283708</v>
      </c>
      <c r="K36" s="354">
        <v>10.616241776713471</v>
      </c>
      <c r="L36" s="354">
        <v>7.0774945178089812</v>
      </c>
    </row>
    <row r="37" spans="1:12" x14ac:dyDescent="0.25">
      <c r="A37" s="300" t="s">
        <v>565</v>
      </c>
      <c r="B37" s="355">
        <v>45758.361222496686</v>
      </c>
      <c r="C37" s="355">
        <v>3062.1959613719782</v>
      </c>
      <c r="D37" s="355">
        <v>704.21070452198785</v>
      </c>
      <c r="E37" s="355">
        <v>233.55731908769718</v>
      </c>
      <c r="F37" s="355">
        <v>73.134110017359532</v>
      </c>
      <c r="G37" s="355">
        <v>38028.557626609647</v>
      </c>
      <c r="H37" s="355">
        <v>569.73830868361927</v>
      </c>
      <c r="I37" s="355">
        <v>347.97681379227453</v>
      </c>
      <c r="J37" s="355">
        <v>1882.6135417372479</v>
      </c>
      <c r="K37" s="355">
        <v>754.93274856628477</v>
      </c>
      <c r="L37" s="355">
        <v>101.44408808859536</v>
      </c>
    </row>
    <row r="38" spans="1:12" x14ac:dyDescent="0.25">
      <c r="A38" s="301" t="s">
        <v>565</v>
      </c>
      <c r="B38" s="354">
        <v>26824.883804907375</v>
      </c>
      <c r="C38" s="354">
        <v>3024.4493239436679</v>
      </c>
      <c r="D38" s="354">
        <v>531.99167125530528</v>
      </c>
      <c r="E38" s="354">
        <v>121.49698922238741</v>
      </c>
      <c r="F38" s="354">
        <v>35.387472589044911</v>
      </c>
      <c r="G38" s="354">
        <v>20812.552212031635</v>
      </c>
      <c r="H38" s="354">
        <v>399.87844025620626</v>
      </c>
      <c r="I38" s="354">
        <v>246.53272570368043</v>
      </c>
      <c r="J38" s="354">
        <v>1152.4520239832289</v>
      </c>
      <c r="K38" s="354">
        <v>447.06173704159875</v>
      </c>
      <c r="L38" s="354">
        <v>53.081208883567413</v>
      </c>
    </row>
    <row r="39" spans="1:12" x14ac:dyDescent="0.25">
      <c r="A39" s="301" t="s">
        <v>566</v>
      </c>
      <c r="B39" s="354">
        <v>18933.477417554284</v>
      </c>
      <c r="C39" s="354">
        <v>37.746637428314578</v>
      </c>
      <c r="D39" s="354">
        <v>172.21903326668547</v>
      </c>
      <c r="E39" s="354">
        <v>112.0603298653088</v>
      </c>
      <c r="F39" s="354">
        <v>37.746637428314578</v>
      </c>
      <c r="G39" s="354">
        <v>17216.005414566825</v>
      </c>
      <c r="H39" s="354">
        <v>169.85986842741579</v>
      </c>
      <c r="I39" s="354">
        <v>101.44408808859536</v>
      </c>
      <c r="J39" s="354">
        <v>730.16151775395372</v>
      </c>
      <c r="K39" s="354">
        <v>307.87101152469091</v>
      </c>
      <c r="L39" s="354">
        <v>48.362879205028079</v>
      </c>
    </row>
    <row r="40" spans="1:12" x14ac:dyDescent="0.25">
      <c r="A40" s="300" t="s">
        <v>567</v>
      </c>
      <c r="B40" s="355">
        <v>11155.310942486081</v>
      </c>
      <c r="C40" s="355">
        <v>1570.0242005339926</v>
      </c>
      <c r="D40" s="355">
        <v>244.17356086441075</v>
      </c>
      <c r="E40" s="355">
        <v>143.9090551954493</v>
      </c>
      <c r="F40" s="355">
        <v>109.70116502603915</v>
      </c>
      <c r="G40" s="355">
        <v>8126.1432888652926</v>
      </c>
      <c r="H40" s="355">
        <v>150.98654971325834</v>
      </c>
      <c r="I40" s="355">
        <v>192.27193440047776</v>
      </c>
      <c r="J40" s="355">
        <v>544.96707787128821</v>
      </c>
      <c r="K40" s="355">
        <v>69.595362758455053</v>
      </c>
      <c r="L40" s="355">
        <v>3.538747258904491</v>
      </c>
    </row>
    <row r="41" spans="1:12" x14ac:dyDescent="0.25">
      <c r="A41" s="301" t="s">
        <v>567</v>
      </c>
      <c r="B41" s="354">
        <v>6321.3821868235082</v>
      </c>
      <c r="C41" s="354">
        <v>1470.9392772846588</v>
      </c>
      <c r="D41" s="354">
        <v>121.49698922238741</v>
      </c>
      <c r="E41" s="354">
        <v>87.289099052977448</v>
      </c>
      <c r="F41" s="354">
        <v>56.619956142471914</v>
      </c>
      <c r="G41" s="354">
        <v>4002.3231498208329</v>
      </c>
      <c r="H41" s="354">
        <v>75.493274856629185</v>
      </c>
      <c r="I41" s="354">
        <v>122.67657164202224</v>
      </c>
      <c r="J41" s="354">
        <v>335.00140717629159</v>
      </c>
      <c r="K41" s="354">
        <v>46.003714365758412</v>
      </c>
      <c r="L41" s="354">
        <v>3.538747258904491</v>
      </c>
    </row>
    <row r="42" spans="1:12" x14ac:dyDescent="0.25">
      <c r="A42" s="301" t="s">
        <v>568</v>
      </c>
      <c r="B42" s="328">
        <v>4833.92875566358</v>
      </c>
      <c r="C42" s="328">
        <v>99.084923249325712</v>
      </c>
      <c r="D42" s="328">
        <v>122.67657164202224</v>
      </c>
      <c r="E42" s="328">
        <v>56.619956142471914</v>
      </c>
      <c r="F42" s="328">
        <v>53.081208883567413</v>
      </c>
      <c r="G42" s="328">
        <v>4123.8201390432178</v>
      </c>
      <c r="H42" s="328">
        <v>75.493274856629185</v>
      </c>
      <c r="I42" s="328">
        <v>69.595362758455053</v>
      </c>
      <c r="J42" s="328">
        <v>209.96567069500037</v>
      </c>
      <c r="K42" s="328">
        <v>23.591648392696602</v>
      </c>
      <c r="L42" s="328">
        <v>0</v>
      </c>
    </row>
    <row r="43" spans="1:12" x14ac:dyDescent="0.25">
      <c r="A43" s="300" t="s">
        <v>569</v>
      </c>
      <c r="B43" s="329">
        <v>26660.921848578215</v>
      </c>
      <c r="C43" s="329">
        <v>214.68400037353973</v>
      </c>
      <c r="D43" s="329">
        <v>419.93134138999807</v>
      </c>
      <c r="E43" s="329">
        <v>414.03342929182401</v>
      </c>
      <c r="F43" s="329">
        <v>168.68028600778095</v>
      </c>
      <c r="G43" s="329">
        <v>23828.744459036396</v>
      </c>
      <c r="H43" s="329">
        <v>298.43435216761242</v>
      </c>
      <c r="I43" s="329">
        <v>280.74061587309023</v>
      </c>
      <c r="J43" s="329">
        <v>831.60560584254756</v>
      </c>
      <c r="K43" s="329">
        <v>182.83527504339904</v>
      </c>
      <c r="L43" s="329">
        <v>21.232483553426942</v>
      </c>
    </row>
    <row r="44" spans="1:12" x14ac:dyDescent="0.25">
      <c r="A44" s="301" t="s">
        <v>569</v>
      </c>
      <c r="B44" s="328">
        <v>8549.613377514037</v>
      </c>
      <c r="C44" s="328">
        <v>99.084923249325712</v>
      </c>
      <c r="D44" s="328">
        <v>138.0111430972751</v>
      </c>
      <c r="E44" s="328">
        <v>86.109516633342622</v>
      </c>
      <c r="F44" s="328">
        <v>61.338285821011247</v>
      </c>
      <c r="G44" s="328">
        <v>7449.0629799947146</v>
      </c>
      <c r="H44" s="328">
        <v>87.289099052977448</v>
      </c>
      <c r="I44" s="328">
        <v>116.77865954384811</v>
      </c>
      <c r="J44" s="328">
        <v>444.70257220232912</v>
      </c>
      <c r="K44" s="328">
        <v>63.697450660280914</v>
      </c>
      <c r="L44" s="328">
        <v>3.538747258904491</v>
      </c>
    </row>
    <row r="45" spans="1:12" x14ac:dyDescent="0.25">
      <c r="A45" s="301" t="s">
        <v>570</v>
      </c>
      <c r="B45" s="328">
        <v>18111.308471069216</v>
      </c>
      <c r="C45" s="328">
        <v>115.59907712421328</v>
      </c>
      <c r="D45" s="328">
        <v>281.92019829272505</v>
      </c>
      <c r="E45" s="328">
        <v>327.92391265848272</v>
      </c>
      <c r="F45" s="328">
        <v>107.3420001867695</v>
      </c>
      <c r="G45" s="328">
        <v>16379.681479046147</v>
      </c>
      <c r="H45" s="328">
        <v>211.14525311463521</v>
      </c>
      <c r="I45" s="328">
        <v>163.96195632924159</v>
      </c>
      <c r="J45" s="328">
        <v>386.90303364022333</v>
      </c>
      <c r="K45" s="328">
        <v>119.13782438311776</v>
      </c>
      <c r="L45" s="328">
        <v>17.693736294522452</v>
      </c>
    </row>
    <row r="46" spans="1:12" x14ac:dyDescent="0.25">
      <c r="A46" s="300" t="s">
        <v>571</v>
      </c>
      <c r="B46" s="329">
        <v>24285.242855434848</v>
      </c>
      <c r="C46" s="329">
        <v>1713.9332557294535</v>
      </c>
      <c r="D46" s="329">
        <v>493.06545140735642</v>
      </c>
      <c r="E46" s="329">
        <v>287.81811039089911</v>
      </c>
      <c r="F46" s="329">
        <v>208.78608827536553</v>
      </c>
      <c r="G46" s="329">
        <v>19165.85515422223</v>
      </c>
      <c r="H46" s="329">
        <v>332.64224233702197</v>
      </c>
      <c r="I46" s="329">
        <v>427.00883590780694</v>
      </c>
      <c r="J46" s="329">
        <v>1306.9773209554041</v>
      </c>
      <c r="K46" s="329">
        <v>300.79351700688204</v>
      </c>
      <c r="L46" s="329">
        <v>48.362879205028079</v>
      </c>
    </row>
    <row r="47" spans="1:12" x14ac:dyDescent="0.25">
      <c r="A47" s="301" t="s">
        <v>571</v>
      </c>
      <c r="B47" s="328">
        <v>15390.011828973016</v>
      </c>
      <c r="C47" s="328">
        <v>1643.158310551358</v>
      </c>
      <c r="D47" s="328">
        <v>335.00140717629159</v>
      </c>
      <c r="E47" s="328">
        <v>213.50441795390489</v>
      </c>
      <c r="F47" s="328">
        <v>149.8069672936235</v>
      </c>
      <c r="G47" s="328">
        <v>11169.465931521692</v>
      </c>
      <c r="H47" s="328">
        <v>242.99397844477591</v>
      </c>
      <c r="I47" s="328">
        <v>337.36057201556122</v>
      </c>
      <c r="J47" s="328">
        <v>1025.0571226626569</v>
      </c>
      <c r="K47" s="328">
        <v>242.99397844477591</v>
      </c>
      <c r="L47" s="328">
        <v>30.669142910505581</v>
      </c>
    </row>
    <row r="48" spans="1:12" x14ac:dyDescent="0.25">
      <c r="A48" s="301" t="s">
        <v>572</v>
      </c>
      <c r="B48" s="328">
        <v>8895.2310264668704</v>
      </c>
      <c r="C48" s="328">
        <v>70.77494517808988</v>
      </c>
      <c r="D48" s="328">
        <v>158.06404423106738</v>
      </c>
      <c r="E48" s="328">
        <v>74.313692436994359</v>
      </c>
      <c r="F48" s="328">
        <v>58.97912098174158</v>
      </c>
      <c r="G48" s="328">
        <v>7996.3892227054257</v>
      </c>
      <c r="H48" s="328">
        <v>89.648263892247101</v>
      </c>
      <c r="I48" s="328">
        <v>89.648263892247101</v>
      </c>
      <c r="J48" s="328">
        <v>281.92019829272505</v>
      </c>
      <c r="K48" s="328">
        <v>57.799538562106747</v>
      </c>
      <c r="L48" s="328">
        <v>17.693736294522452</v>
      </c>
    </row>
    <row r="49" spans="1:12" x14ac:dyDescent="0.25">
      <c r="A49" s="300" t="s">
        <v>573</v>
      </c>
      <c r="B49" s="329">
        <v>19191.805967454184</v>
      </c>
      <c r="C49" s="329">
        <v>235.91648392696686</v>
      </c>
      <c r="D49" s="329">
        <v>343.25848411373528</v>
      </c>
      <c r="E49" s="329">
        <v>273.66312135528136</v>
      </c>
      <c r="F49" s="329">
        <v>225.3002421502533</v>
      </c>
      <c r="G49" s="329">
        <v>16080.067544459049</v>
      </c>
      <c r="H49" s="329">
        <v>347.97681379227453</v>
      </c>
      <c r="I49" s="329">
        <v>347.97681379227453</v>
      </c>
      <c r="J49" s="329">
        <v>950.74343022566359</v>
      </c>
      <c r="K49" s="329">
        <v>320.84641814067385</v>
      </c>
      <c r="L49" s="329">
        <v>66.056615499550574</v>
      </c>
    </row>
    <row r="50" spans="1:12" x14ac:dyDescent="0.25">
      <c r="A50" s="301" t="s">
        <v>573</v>
      </c>
      <c r="B50" s="328">
        <v>11394.766173671833</v>
      </c>
      <c r="C50" s="328">
        <v>161.60279148997191</v>
      </c>
      <c r="D50" s="328">
        <v>212.32483553427005</v>
      </c>
      <c r="E50" s="328">
        <v>141.54989035617962</v>
      </c>
      <c r="F50" s="328">
        <v>158.06404423106738</v>
      </c>
      <c r="G50" s="328">
        <v>9505.0751374177744</v>
      </c>
      <c r="H50" s="328">
        <v>248.89189054295011</v>
      </c>
      <c r="I50" s="328">
        <v>192.27193440047776</v>
      </c>
      <c r="J50" s="328">
        <v>509.57960528224379</v>
      </c>
      <c r="K50" s="328">
        <v>204.06775859682617</v>
      </c>
      <c r="L50" s="328">
        <v>61.338285821011247</v>
      </c>
    </row>
    <row r="51" spans="1:12" x14ac:dyDescent="0.25">
      <c r="A51" s="301" t="s">
        <v>574</v>
      </c>
      <c r="B51" s="328">
        <v>7797.0397937870848</v>
      </c>
      <c r="C51" s="328">
        <v>74.313692436994359</v>
      </c>
      <c r="D51" s="328">
        <v>130.93364857946605</v>
      </c>
      <c r="E51" s="328">
        <v>132.11323099910089</v>
      </c>
      <c r="F51" s="328">
        <v>67.2361979191854</v>
      </c>
      <c r="G51" s="328">
        <v>6574.9924070450661</v>
      </c>
      <c r="H51" s="328">
        <v>99.084923249325712</v>
      </c>
      <c r="I51" s="328">
        <v>155.7048793917977</v>
      </c>
      <c r="J51" s="328">
        <v>441.16382494342469</v>
      </c>
      <c r="K51" s="328">
        <v>116.77865954384811</v>
      </c>
      <c r="L51" s="328">
        <v>4.7183296785393214</v>
      </c>
    </row>
    <row r="52" spans="1:12" x14ac:dyDescent="0.25">
      <c r="A52" s="300" t="s">
        <v>575</v>
      </c>
      <c r="B52" s="329">
        <v>10978.373579540945</v>
      </c>
      <c r="C52" s="329">
        <v>147.44780245435382</v>
      </c>
      <c r="D52" s="329">
        <v>121.49698922238741</v>
      </c>
      <c r="E52" s="329">
        <v>142.72947277581446</v>
      </c>
      <c r="F52" s="329">
        <v>89.648263892247101</v>
      </c>
      <c r="G52" s="329">
        <v>9631.2904563186385</v>
      </c>
      <c r="H52" s="329">
        <v>108.52158260640432</v>
      </c>
      <c r="I52" s="329">
        <v>100.26450566896054</v>
      </c>
      <c r="J52" s="329">
        <v>456.49839639867724</v>
      </c>
      <c r="K52" s="329">
        <v>101.44408808859536</v>
      </c>
      <c r="L52" s="329">
        <v>79.032022115533664</v>
      </c>
    </row>
    <row r="53" spans="1:12" x14ac:dyDescent="0.25">
      <c r="A53" s="301" t="s">
        <v>575</v>
      </c>
      <c r="B53" s="328">
        <v>10978.373579540945</v>
      </c>
      <c r="C53" s="328">
        <v>147.44780245435382</v>
      </c>
      <c r="D53" s="328">
        <v>121.49698922238741</v>
      </c>
      <c r="E53" s="328">
        <v>142.72947277581446</v>
      </c>
      <c r="F53" s="328">
        <v>89.648263892247101</v>
      </c>
      <c r="G53" s="328">
        <v>9631.2904563186385</v>
      </c>
      <c r="H53" s="328">
        <v>108.52158260640432</v>
      </c>
      <c r="I53" s="328">
        <v>100.26450566896054</v>
      </c>
      <c r="J53" s="328">
        <v>456.49839639867724</v>
      </c>
      <c r="K53" s="328">
        <v>101.44408808859536</v>
      </c>
      <c r="L53" s="328">
        <v>79.032022115533664</v>
      </c>
    </row>
    <row r="54" spans="1:12" x14ac:dyDescent="0.25">
      <c r="A54" s="300" t="s">
        <v>576</v>
      </c>
      <c r="B54" s="329">
        <v>11927.937427346511</v>
      </c>
      <c r="C54" s="329">
        <v>54.260791303202247</v>
      </c>
      <c r="D54" s="329">
        <v>310.23017636396054</v>
      </c>
      <c r="E54" s="329">
        <v>79.032022115533664</v>
      </c>
      <c r="F54" s="329">
        <v>53.081208883567413</v>
      </c>
      <c r="G54" s="329">
        <v>10557.26265573152</v>
      </c>
      <c r="H54" s="329">
        <v>238.27564876623654</v>
      </c>
      <c r="I54" s="329">
        <v>132.11323099910089</v>
      </c>
      <c r="J54" s="329">
        <v>265.40604441783768</v>
      </c>
      <c r="K54" s="329">
        <v>127.39490132056154</v>
      </c>
      <c r="L54" s="329">
        <v>110.88074744567398</v>
      </c>
    </row>
    <row r="55" spans="1:12" x14ac:dyDescent="0.25">
      <c r="A55" s="301" t="s">
        <v>576</v>
      </c>
      <c r="B55" s="328">
        <v>11927.937427346511</v>
      </c>
      <c r="C55" s="328">
        <v>54.260791303202247</v>
      </c>
      <c r="D55" s="328">
        <v>310.23017636396054</v>
      </c>
      <c r="E55" s="328">
        <v>79.032022115533664</v>
      </c>
      <c r="F55" s="328">
        <v>53.081208883567413</v>
      </c>
      <c r="G55" s="328">
        <v>10557.26265573152</v>
      </c>
      <c r="H55" s="328">
        <v>238.27564876623654</v>
      </c>
      <c r="I55" s="328">
        <v>132.11323099910089</v>
      </c>
      <c r="J55" s="328">
        <v>265.40604441783768</v>
      </c>
      <c r="K55" s="328">
        <v>127.39490132056154</v>
      </c>
      <c r="L55" s="328">
        <v>110.88074744567398</v>
      </c>
    </row>
    <row r="56" spans="1:12" x14ac:dyDescent="0.25">
      <c r="A56" s="300" t="s">
        <v>577</v>
      </c>
      <c r="B56" s="329">
        <v>15368.7793454196</v>
      </c>
      <c r="C56" s="329">
        <v>146.26822003471898</v>
      </c>
      <c r="D56" s="329">
        <v>319.66683572103904</v>
      </c>
      <c r="E56" s="329">
        <v>188.73318714157324</v>
      </c>
      <c r="F56" s="329">
        <v>103.80325292786502</v>
      </c>
      <c r="G56" s="329">
        <v>13093.364857945144</v>
      </c>
      <c r="H56" s="329">
        <v>362.13180282789227</v>
      </c>
      <c r="I56" s="329">
        <v>176.93736294522483</v>
      </c>
      <c r="J56" s="329">
        <v>555.58331964800152</v>
      </c>
      <c r="K56" s="329">
        <v>301.97309942651685</v>
      </c>
      <c r="L56" s="329">
        <v>120.31740680275259</v>
      </c>
    </row>
    <row r="57" spans="1:12" x14ac:dyDescent="0.25">
      <c r="A57" s="301" t="s">
        <v>577</v>
      </c>
      <c r="B57" s="328">
        <v>9981.6264349500088</v>
      </c>
      <c r="C57" s="328">
        <v>79.032022115533664</v>
      </c>
      <c r="D57" s="328">
        <v>250.07147296258495</v>
      </c>
      <c r="E57" s="328">
        <v>133.29281341873573</v>
      </c>
      <c r="F57" s="328">
        <v>74.313692436994359</v>
      </c>
      <c r="G57" s="328">
        <v>8699.4203448075859</v>
      </c>
      <c r="H57" s="328">
        <v>149.8069672936235</v>
      </c>
      <c r="I57" s="328">
        <v>116.77865954384811</v>
      </c>
      <c r="J57" s="328">
        <v>287.81811039089911</v>
      </c>
      <c r="K57" s="328">
        <v>77.852439695898838</v>
      </c>
      <c r="L57" s="328">
        <v>113.23991228494363</v>
      </c>
    </row>
    <row r="58" spans="1:12" x14ac:dyDescent="0.25">
      <c r="A58" s="301" t="s">
        <v>578</v>
      </c>
      <c r="B58" s="328">
        <v>5387.1529104724668</v>
      </c>
      <c r="C58" s="328">
        <v>67.2361979191854</v>
      </c>
      <c r="D58" s="328">
        <v>69.595362758455053</v>
      </c>
      <c r="E58" s="328">
        <v>55.44037372283708</v>
      </c>
      <c r="F58" s="328">
        <v>29.489560490870751</v>
      </c>
      <c r="G58" s="328">
        <v>4393.9445131396678</v>
      </c>
      <c r="H58" s="328">
        <v>212.32483553427005</v>
      </c>
      <c r="I58" s="328">
        <v>60.158703401376414</v>
      </c>
      <c r="J58" s="328">
        <v>267.7652092571073</v>
      </c>
      <c r="K58" s="328">
        <v>224.12065973061846</v>
      </c>
      <c r="L58" s="328">
        <v>7.0774945178089812</v>
      </c>
    </row>
  </sheetData>
  <mergeCells count="4">
    <mergeCell ref="A1:L1"/>
    <mergeCell ref="B2:B3"/>
    <mergeCell ref="C2:L2"/>
    <mergeCell ref="A2:A3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59"/>
  <sheetViews>
    <sheetView zoomScale="120" zoomScaleNormal="120" workbookViewId="0">
      <selection activeCell="A6" sqref="A6"/>
    </sheetView>
  </sheetViews>
  <sheetFormatPr defaultRowHeight="15" x14ac:dyDescent="0.25"/>
  <cols>
    <col min="1" max="1" width="20.42578125" style="1" customWidth="1"/>
    <col min="2" max="2" width="12" style="1" bestFit="1" customWidth="1"/>
    <col min="3" max="4" width="11.7109375" style="1" customWidth="1"/>
    <col min="5" max="5" width="12.85546875" style="1" customWidth="1"/>
    <col min="6" max="6" width="11.85546875" style="1" customWidth="1"/>
    <col min="7" max="7" width="11.140625" style="1" customWidth="1"/>
    <col min="8" max="8" width="12" style="1" customWidth="1"/>
    <col min="9" max="9" width="11.85546875" style="1" customWidth="1"/>
    <col min="10" max="10" width="11.7109375" style="1" customWidth="1"/>
    <col min="11" max="16384" width="9.140625" style="1"/>
  </cols>
  <sheetData>
    <row r="1" spans="1:13" ht="18.75" customHeight="1" x14ac:dyDescent="0.25">
      <c r="A1" s="754" t="s">
        <v>70</v>
      </c>
      <c r="B1" s="754"/>
      <c r="C1" s="754"/>
      <c r="D1" s="754"/>
      <c r="E1" s="754"/>
      <c r="F1" s="754"/>
      <c r="G1" s="754"/>
      <c r="H1" s="754"/>
      <c r="I1" s="754"/>
      <c r="J1" s="754"/>
    </row>
    <row r="2" spans="1:13" ht="15" customHeight="1" x14ac:dyDescent="0.25">
      <c r="A2" s="752" t="s">
        <v>414</v>
      </c>
      <c r="B2" s="756" t="s">
        <v>58</v>
      </c>
      <c r="C2" s="755" t="s">
        <v>71</v>
      </c>
      <c r="D2" s="755"/>
      <c r="E2" s="755"/>
      <c r="F2" s="755"/>
      <c r="G2" s="755"/>
      <c r="H2" s="755"/>
      <c r="I2" s="755"/>
      <c r="J2" s="755"/>
    </row>
    <row r="3" spans="1:13" ht="36.75" x14ac:dyDescent="0.25">
      <c r="A3" s="753"/>
      <c r="B3" s="757"/>
      <c r="C3" s="169" t="s">
        <v>72</v>
      </c>
      <c r="D3" s="169" t="s">
        <v>73</v>
      </c>
      <c r="E3" s="169" t="s">
        <v>74</v>
      </c>
      <c r="F3" s="169" t="s">
        <v>75</v>
      </c>
      <c r="G3" s="169" t="s">
        <v>76</v>
      </c>
      <c r="H3" s="169" t="s">
        <v>77</v>
      </c>
      <c r="I3" s="169" t="s">
        <v>78</v>
      </c>
      <c r="J3" s="269" t="s">
        <v>536</v>
      </c>
    </row>
    <row r="4" spans="1:13" x14ac:dyDescent="0.25">
      <c r="A4" s="310" t="s">
        <v>546</v>
      </c>
      <c r="B4" s="349">
        <v>612475.75932783564</v>
      </c>
      <c r="C4" s="349">
        <v>11341.684964788292</v>
      </c>
      <c r="D4" s="349">
        <v>13003.716594052941</v>
      </c>
      <c r="E4" s="349">
        <v>163478.32753691389</v>
      </c>
      <c r="F4" s="349">
        <v>7872.5330686437346</v>
      </c>
      <c r="G4" s="349">
        <v>92094.717830548136</v>
      </c>
      <c r="H4" s="349">
        <v>323364.82660574437</v>
      </c>
      <c r="I4" s="349">
        <v>511.93877012151341</v>
      </c>
      <c r="J4" s="349">
        <v>808.01395744985132</v>
      </c>
    </row>
    <row r="5" spans="1:13" x14ac:dyDescent="0.25">
      <c r="A5" s="178"/>
      <c r="B5" s="16"/>
      <c r="C5" s="16"/>
      <c r="D5" s="16"/>
      <c r="E5" s="16"/>
      <c r="F5" s="16"/>
      <c r="G5" s="16"/>
      <c r="H5" s="16"/>
      <c r="I5" s="16"/>
      <c r="J5" s="16"/>
      <c r="M5" s="226"/>
    </row>
    <row r="6" spans="1:13" x14ac:dyDescent="0.25">
      <c r="A6" s="356" t="s">
        <v>138</v>
      </c>
      <c r="B6" s="349"/>
      <c r="C6" s="349"/>
      <c r="D6" s="349"/>
      <c r="E6" s="349"/>
      <c r="F6" s="349"/>
      <c r="G6" s="349"/>
      <c r="H6" s="349"/>
      <c r="I6" s="349"/>
      <c r="J6" s="349"/>
    </row>
    <row r="7" spans="1:13" x14ac:dyDescent="0.25">
      <c r="A7" s="179" t="s">
        <v>6</v>
      </c>
      <c r="B7" s="18">
        <v>275842.98966608616</v>
      </c>
      <c r="C7" s="18">
        <v>5870.7817025228796</v>
      </c>
      <c r="D7" s="18">
        <v>8278.3094209981609</v>
      </c>
      <c r="E7" s="18">
        <v>141641.89778471211</v>
      </c>
      <c r="F7" s="18">
        <v>3634.293434894807</v>
      </c>
      <c r="G7" s="18">
        <v>64231.801496445551</v>
      </c>
      <c r="H7" s="18">
        <v>51522.980507267013</v>
      </c>
      <c r="I7" s="18">
        <v>148.62738487398866</v>
      </c>
      <c r="J7" s="18">
        <v>514.2979349607831</v>
      </c>
    </row>
    <row r="8" spans="1:13" x14ac:dyDescent="0.25">
      <c r="A8" s="179" t="s">
        <v>7</v>
      </c>
      <c r="B8" s="18">
        <v>336632.76966174942</v>
      </c>
      <c r="C8" s="18">
        <v>5470.9032622665627</v>
      </c>
      <c r="D8" s="18">
        <v>4725.4071730571459</v>
      </c>
      <c r="E8" s="18">
        <v>21836.429752274158</v>
      </c>
      <c r="F8" s="18">
        <v>4238.2396337478276</v>
      </c>
      <c r="G8" s="18">
        <v>27862.916334185509</v>
      </c>
      <c r="H8" s="18">
        <v>271841.84609869914</v>
      </c>
      <c r="I8" s="18">
        <v>363.31138524752708</v>
      </c>
      <c r="J8" s="18">
        <v>293.71602248907317</v>
      </c>
    </row>
    <row r="9" spans="1:13" x14ac:dyDescent="0.25">
      <c r="A9" s="310" t="s">
        <v>580</v>
      </c>
      <c r="B9" s="349"/>
      <c r="C9" s="349"/>
      <c r="D9" s="349"/>
      <c r="E9" s="349"/>
      <c r="F9" s="349"/>
      <c r="G9" s="349"/>
      <c r="H9" s="349"/>
      <c r="I9" s="349"/>
      <c r="J9" s="349"/>
    </row>
    <row r="10" spans="1:13" s="45" customFormat="1" x14ac:dyDescent="0.25">
      <c r="A10" s="300" t="s">
        <v>547</v>
      </c>
      <c r="B10" s="160">
        <v>64263.650221775773</v>
      </c>
      <c r="C10" s="160">
        <v>1030.9550347608315</v>
      </c>
      <c r="D10" s="160">
        <v>1315.2343978928486</v>
      </c>
      <c r="E10" s="160">
        <v>12089.540218836402</v>
      </c>
      <c r="F10" s="160">
        <v>657.02740773659536</v>
      </c>
      <c r="G10" s="160">
        <v>8422.2184761935387</v>
      </c>
      <c r="H10" s="160">
        <v>40529.272356241956</v>
      </c>
      <c r="I10" s="160">
        <v>48.362879205028079</v>
      </c>
      <c r="J10" s="160">
        <v>171.03945084705063</v>
      </c>
    </row>
    <row r="11" spans="1:13" x14ac:dyDescent="0.25">
      <c r="A11" s="301" t="s">
        <v>547</v>
      </c>
      <c r="B11" s="159">
        <v>31650.555483631066</v>
      </c>
      <c r="C11" s="159">
        <v>565.01997900508002</v>
      </c>
      <c r="D11" s="159">
        <v>918.89470489552366</v>
      </c>
      <c r="E11" s="159">
        <v>11303.938327359996</v>
      </c>
      <c r="F11" s="159">
        <v>291.35685764980354</v>
      </c>
      <c r="G11" s="159">
        <v>6635.1511104464589</v>
      </c>
      <c r="H11" s="159">
        <v>11759.257141338814</v>
      </c>
      <c r="I11" s="159">
        <v>23.591648392696602</v>
      </c>
      <c r="J11" s="159">
        <v>153.34571455252802</v>
      </c>
    </row>
    <row r="12" spans="1:13" ht="16.5" customHeight="1" x14ac:dyDescent="0.25">
      <c r="A12" s="301" t="s">
        <v>548</v>
      </c>
      <c r="B12" s="159">
        <v>16645.087523463852</v>
      </c>
      <c r="C12" s="159">
        <v>196.99026407901712</v>
      </c>
      <c r="D12" s="159">
        <v>181.6556926237642</v>
      </c>
      <c r="E12" s="159">
        <v>219.40233005207909</v>
      </c>
      <c r="F12" s="159">
        <v>168.68028600778095</v>
      </c>
      <c r="G12" s="159">
        <v>1026.2367050822918</v>
      </c>
      <c r="H12" s="159">
        <v>14830.889762066385</v>
      </c>
      <c r="I12" s="159">
        <v>9.436659357078641</v>
      </c>
      <c r="J12" s="159">
        <v>11.795824196348301</v>
      </c>
    </row>
    <row r="13" spans="1:13" x14ac:dyDescent="0.25">
      <c r="A13" s="301" t="s">
        <v>549</v>
      </c>
      <c r="B13" s="159">
        <v>15968.007214593796</v>
      </c>
      <c r="C13" s="159">
        <v>268.94479167674211</v>
      </c>
      <c r="D13" s="159">
        <v>214.68400037353973</v>
      </c>
      <c r="E13" s="159">
        <v>566.19956142471483</v>
      </c>
      <c r="F13" s="159">
        <v>196.99026407901712</v>
      </c>
      <c r="G13" s="159">
        <v>760.83066066445883</v>
      </c>
      <c r="H13" s="159">
        <v>13939.125452822896</v>
      </c>
      <c r="I13" s="159">
        <v>15.334571455252791</v>
      </c>
      <c r="J13" s="159">
        <v>5.8979120981741513</v>
      </c>
    </row>
    <row r="14" spans="1:13" s="45" customFormat="1" x14ac:dyDescent="0.25">
      <c r="A14" s="300" t="s">
        <v>546</v>
      </c>
      <c r="B14" s="160">
        <v>180485.54686314796</v>
      </c>
      <c r="C14" s="160">
        <v>5016.7640307070287</v>
      </c>
      <c r="D14" s="160">
        <v>5987.5603620667598</v>
      </c>
      <c r="E14" s="160">
        <v>106224.93563530316</v>
      </c>
      <c r="F14" s="160">
        <v>3182.5133681747175</v>
      </c>
      <c r="G14" s="160">
        <v>37018.83507539962</v>
      </c>
      <c r="H14" s="160">
        <v>22651.52120424142</v>
      </c>
      <c r="I14" s="160">
        <v>96.725758410056059</v>
      </c>
      <c r="J14" s="160">
        <v>306.6914291050561</v>
      </c>
    </row>
    <row r="15" spans="1:13" x14ac:dyDescent="0.25">
      <c r="A15" s="301" t="s">
        <v>546</v>
      </c>
      <c r="B15" s="159">
        <v>163506.63751498502</v>
      </c>
      <c r="C15" s="159">
        <v>4288.9616777921392</v>
      </c>
      <c r="D15" s="159">
        <v>5614.8123174620514</v>
      </c>
      <c r="E15" s="159">
        <v>101536.0955172715</v>
      </c>
      <c r="F15" s="159">
        <v>2904.1319171409286</v>
      </c>
      <c r="G15" s="159">
        <v>33799.754652207841</v>
      </c>
      <c r="H15" s="159">
        <v>14978.337564520665</v>
      </c>
      <c r="I15" s="159">
        <v>90.827846311881927</v>
      </c>
      <c r="J15" s="159">
        <v>293.71602248907317</v>
      </c>
    </row>
    <row r="16" spans="1:13" x14ac:dyDescent="0.25">
      <c r="A16" s="301" t="s">
        <v>550</v>
      </c>
      <c r="B16" s="159">
        <v>16978.909348220343</v>
      </c>
      <c r="C16" s="159">
        <v>727.80235291468409</v>
      </c>
      <c r="D16" s="159">
        <v>372.74804460460558</v>
      </c>
      <c r="E16" s="159">
        <v>4688.8401180484561</v>
      </c>
      <c r="F16" s="159">
        <v>278.38145103382061</v>
      </c>
      <c r="G16" s="159">
        <v>3219.0804231833931</v>
      </c>
      <c r="H16" s="159">
        <v>7673.1836397253937</v>
      </c>
      <c r="I16" s="159">
        <v>5.8979120981741513</v>
      </c>
      <c r="J16" s="159">
        <v>12.975406615983131</v>
      </c>
    </row>
    <row r="17" spans="1:10" s="45" customFormat="1" x14ac:dyDescent="0.25">
      <c r="A17" s="300" t="s">
        <v>551</v>
      </c>
      <c r="B17" s="160">
        <v>18065.304756703481</v>
      </c>
      <c r="C17" s="160">
        <v>217.04316521280941</v>
      </c>
      <c r="D17" s="160">
        <v>250.07147296258495</v>
      </c>
      <c r="E17" s="160">
        <v>2145.6604213158175</v>
      </c>
      <c r="F17" s="160">
        <v>167.50070358814611</v>
      </c>
      <c r="G17" s="160">
        <v>3345.2957420843059</v>
      </c>
      <c r="H17" s="160">
        <v>11907.884526212729</v>
      </c>
      <c r="I17" s="160">
        <v>14.154989035617961</v>
      </c>
      <c r="J17" s="160">
        <v>17.693736294522452</v>
      </c>
    </row>
    <row r="18" spans="1:10" x14ac:dyDescent="0.25">
      <c r="A18" s="301" t="s">
        <v>551</v>
      </c>
      <c r="B18" s="159">
        <v>13014.332835829649</v>
      </c>
      <c r="C18" s="159">
        <v>185.19443988266872</v>
      </c>
      <c r="D18" s="159">
        <v>230.01857182879266</v>
      </c>
      <c r="E18" s="159">
        <v>1836.6098273714858</v>
      </c>
      <c r="F18" s="159">
        <v>139.19072551690994</v>
      </c>
      <c r="G18" s="159">
        <v>2668.2154332139889</v>
      </c>
      <c r="H18" s="159">
        <v>7929.153024786222</v>
      </c>
      <c r="I18" s="159">
        <v>8.2570769374438111</v>
      </c>
      <c r="J18" s="159">
        <v>17.693736294522452</v>
      </c>
    </row>
    <row r="19" spans="1:10" x14ac:dyDescent="0.25">
      <c r="A19" s="301" t="s">
        <v>552</v>
      </c>
      <c r="B19" s="159">
        <v>5050.9719208764482</v>
      </c>
      <c r="C19" s="159">
        <v>31.848725330140411</v>
      </c>
      <c r="D19" s="159">
        <v>20.052901133792112</v>
      </c>
      <c r="E19" s="159">
        <v>309.05059394432573</v>
      </c>
      <c r="F19" s="159">
        <v>28.309978071235921</v>
      </c>
      <c r="G19" s="159">
        <v>677.08030887038717</v>
      </c>
      <c r="H19" s="159">
        <v>3978.7315014281389</v>
      </c>
      <c r="I19" s="159">
        <v>5.8979120981741513</v>
      </c>
      <c r="J19" s="159">
        <v>0</v>
      </c>
    </row>
    <row r="20" spans="1:10" s="45" customFormat="1" x14ac:dyDescent="0.25">
      <c r="A20" s="300" t="s">
        <v>553</v>
      </c>
      <c r="B20" s="160">
        <v>54226.583413077038</v>
      </c>
      <c r="C20" s="160">
        <v>986.13090281470795</v>
      </c>
      <c r="D20" s="160">
        <v>1968.7230583705975</v>
      </c>
      <c r="E20" s="160">
        <v>21968.542983273193</v>
      </c>
      <c r="F20" s="160">
        <v>594.50953949595032</v>
      </c>
      <c r="G20" s="160">
        <v>11889.011207498581</v>
      </c>
      <c r="H20" s="160">
        <v>16741.81328187386</v>
      </c>
      <c r="I20" s="160">
        <v>30.669142910505581</v>
      </c>
      <c r="J20" s="160">
        <v>47.183296785393246</v>
      </c>
    </row>
    <row r="21" spans="1:10" x14ac:dyDescent="0.25">
      <c r="A21" s="301" t="s">
        <v>553</v>
      </c>
      <c r="B21" s="159">
        <v>54226.583413077038</v>
      </c>
      <c r="C21" s="159">
        <v>986.13090281470795</v>
      </c>
      <c r="D21" s="159">
        <v>1968.7230583705975</v>
      </c>
      <c r="E21" s="159">
        <v>21968.542983273193</v>
      </c>
      <c r="F21" s="159">
        <v>594.50953949595032</v>
      </c>
      <c r="G21" s="159">
        <v>11889.011207498581</v>
      </c>
      <c r="H21" s="159">
        <v>16741.81328187386</v>
      </c>
      <c r="I21" s="159">
        <v>30.669142910505581</v>
      </c>
      <c r="J21" s="159">
        <v>47.183296785393246</v>
      </c>
    </row>
    <row r="22" spans="1:10" s="45" customFormat="1" x14ac:dyDescent="0.25">
      <c r="A22" s="300" t="s">
        <v>554</v>
      </c>
      <c r="B22" s="160">
        <v>14046.467453009613</v>
      </c>
      <c r="C22" s="160">
        <v>277.2018686141858</v>
      </c>
      <c r="D22" s="160">
        <v>184.01485746303388</v>
      </c>
      <c r="E22" s="160">
        <v>1002.6450566895953</v>
      </c>
      <c r="F22" s="160">
        <v>193.4515168201126</v>
      </c>
      <c r="G22" s="160">
        <v>2171.6112345477809</v>
      </c>
      <c r="H22" s="160">
        <v>10206.926677100149</v>
      </c>
      <c r="I22" s="160">
        <v>5.8979120981741513</v>
      </c>
      <c r="J22" s="160">
        <v>4.7183296785393214</v>
      </c>
    </row>
    <row r="23" spans="1:10" x14ac:dyDescent="0.25">
      <c r="A23" s="301" t="s">
        <v>554</v>
      </c>
      <c r="B23" s="159">
        <v>9933.2635557450049</v>
      </c>
      <c r="C23" s="159">
        <v>186.37402230230356</v>
      </c>
      <c r="D23" s="159">
        <v>147.44780245435382</v>
      </c>
      <c r="E23" s="159">
        <v>898.84180376173185</v>
      </c>
      <c r="F23" s="159">
        <v>142.72947277581446</v>
      </c>
      <c r="G23" s="159">
        <v>1921.5397615852005</v>
      </c>
      <c r="H23" s="159">
        <v>6629.2531983482831</v>
      </c>
      <c r="I23" s="159">
        <v>3.538747258904491</v>
      </c>
      <c r="J23" s="159">
        <v>3.538747258904491</v>
      </c>
    </row>
    <row r="24" spans="1:10" x14ac:dyDescent="0.25">
      <c r="A24" s="301" t="s">
        <v>555</v>
      </c>
      <c r="B24" s="159">
        <v>4113.2038972665014</v>
      </c>
      <c r="C24" s="159">
        <v>90.827846311881927</v>
      </c>
      <c r="D24" s="159">
        <v>36.567055008679745</v>
      </c>
      <c r="E24" s="159">
        <v>103.80325292786502</v>
      </c>
      <c r="F24" s="159">
        <v>50.722044044297746</v>
      </c>
      <c r="G24" s="159">
        <v>250.07147296258495</v>
      </c>
      <c r="H24" s="159">
        <v>3577.6734787523415</v>
      </c>
      <c r="I24" s="159">
        <v>2.3591648392696607</v>
      </c>
      <c r="J24" s="159">
        <v>1.1795824196348303</v>
      </c>
    </row>
    <row r="25" spans="1:10" s="45" customFormat="1" x14ac:dyDescent="0.25">
      <c r="A25" s="300" t="s">
        <v>556</v>
      </c>
      <c r="B25" s="160">
        <v>37226.441581255887</v>
      </c>
      <c r="C25" s="160">
        <v>331.46265991738716</v>
      </c>
      <c r="D25" s="160">
        <v>238.27564876623654</v>
      </c>
      <c r="E25" s="160">
        <v>2387.4748173409307</v>
      </c>
      <c r="F25" s="160">
        <v>242.99397844477591</v>
      </c>
      <c r="G25" s="160">
        <v>3456.1764895299675</v>
      </c>
      <c r="H25" s="160">
        <v>30515.797195942923</v>
      </c>
      <c r="I25" s="160">
        <v>38.926219847949412</v>
      </c>
      <c r="J25" s="160">
        <v>15.334571455252791</v>
      </c>
    </row>
    <row r="26" spans="1:10" x14ac:dyDescent="0.25">
      <c r="A26" s="301" t="s">
        <v>556</v>
      </c>
      <c r="B26" s="159">
        <v>27545.608663303898</v>
      </c>
      <c r="C26" s="159">
        <v>254.78980264112431</v>
      </c>
      <c r="D26" s="159">
        <v>171.03945084705063</v>
      </c>
      <c r="E26" s="159">
        <v>2270.6961577970956</v>
      </c>
      <c r="F26" s="159">
        <v>186.37402230230356</v>
      </c>
      <c r="G26" s="159">
        <v>3061.0163789523435</v>
      </c>
      <c r="H26" s="159">
        <v>21565.125795758282</v>
      </c>
      <c r="I26" s="159">
        <v>22.412065973061772</v>
      </c>
      <c r="J26" s="159">
        <v>14.154989035617961</v>
      </c>
    </row>
    <row r="27" spans="1:10" x14ac:dyDescent="0.25">
      <c r="A27" s="301" t="s">
        <v>557</v>
      </c>
      <c r="B27" s="159">
        <v>9680.8329179432767</v>
      </c>
      <c r="C27" s="159">
        <v>76.672857276264011</v>
      </c>
      <c r="D27" s="159">
        <v>67.2361979191854</v>
      </c>
      <c r="E27" s="159">
        <v>116.77865954384811</v>
      </c>
      <c r="F27" s="159">
        <v>56.619956142471914</v>
      </c>
      <c r="G27" s="159">
        <v>395.16011057766701</v>
      </c>
      <c r="H27" s="159">
        <v>8950.6714001896798</v>
      </c>
      <c r="I27" s="159">
        <v>16.514153874887622</v>
      </c>
      <c r="J27" s="159">
        <v>1.1795824196348303</v>
      </c>
    </row>
    <row r="28" spans="1:10" s="45" customFormat="1" x14ac:dyDescent="0.25">
      <c r="A28" s="300" t="s">
        <v>558</v>
      </c>
      <c r="B28" s="160">
        <v>42002.57079836967</v>
      </c>
      <c r="C28" s="160">
        <v>718.3656935576056</v>
      </c>
      <c r="D28" s="160">
        <v>605.12578127266363</v>
      </c>
      <c r="E28" s="160">
        <v>2865.2056972929836</v>
      </c>
      <c r="F28" s="160">
        <v>611.02369337083769</v>
      </c>
      <c r="G28" s="160">
        <v>2800.3286642130752</v>
      </c>
      <c r="H28" s="160">
        <v>34338.823817982353</v>
      </c>
      <c r="I28" s="160">
        <v>31.848725330140411</v>
      </c>
      <c r="J28" s="160">
        <v>31.848725330140411</v>
      </c>
    </row>
    <row r="29" spans="1:10" x14ac:dyDescent="0.25">
      <c r="A29" s="301" t="s">
        <v>558</v>
      </c>
      <c r="B29" s="159">
        <v>24705.174196824639</v>
      </c>
      <c r="C29" s="159">
        <v>478.91046237173867</v>
      </c>
      <c r="D29" s="159">
        <v>356.23389072971821</v>
      </c>
      <c r="E29" s="159">
        <v>1934.5151682011847</v>
      </c>
      <c r="F29" s="159">
        <v>352.69514347081378</v>
      </c>
      <c r="G29" s="159">
        <v>1933.3355857815498</v>
      </c>
      <c r="H29" s="159">
        <v>19611.737308843974</v>
      </c>
      <c r="I29" s="159">
        <v>24.771230812331432</v>
      </c>
      <c r="J29" s="159">
        <v>12.975406615983131</v>
      </c>
    </row>
    <row r="30" spans="1:10" x14ac:dyDescent="0.25">
      <c r="A30" s="301" t="s">
        <v>559</v>
      </c>
      <c r="B30" s="159">
        <v>17297.396601521588</v>
      </c>
      <c r="C30" s="159">
        <v>239.45523118587138</v>
      </c>
      <c r="D30" s="159">
        <v>248.89189054295011</v>
      </c>
      <c r="E30" s="159">
        <v>930.69052909187178</v>
      </c>
      <c r="F30" s="159">
        <v>258.3285499000288</v>
      </c>
      <c r="G30" s="159">
        <v>866.99307843159193</v>
      </c>
      <c r="H30" s="159">
        <v>14727.086509138571</v>
      </c>
      <c r="I30" s="159">
        <v>7.0774945178089812</v>
      </c>
      <c r="J30" s="159">
        <v>18.873318714157282</v>
      </c>
    </row>
    <row r="31" spans="1:10" s="45" customFormat="1" x14ac:dyDescent="0.25">
      <c r="A31" s="300" t="s">
        <v>560</v>
      </c>
      <c r="B31" s="160">
        <v>16173.254555610154</v>
      </c>
      <c r="C31" s="160">
        <v>297.2547697479776</v>
      </c>
      <c r="D31" s="160">
        <v>368.02971492606633</v>
      </c>
      <c r="E31" s="160">
        <v>2596.2609056162723</v>
      </c>
      <c r="F31" s="160">
        <v>316.1280884621346</v>
      </c>
      <c r="G31" s="160">
        <v>4881.1120524489861</v>
      </c>
      <c r="H31" s="160">
        <v>7677.9019694039343</v>
      </c>
      <c r="I31" s="160">
        <v>11.795824196348301</v>
      </c>
      <c r="J31" s="160">
        <v>24.771230812331432</v>
      </c>
    </row>
    <row r="32" spans="1:10" x14ac:dyDescent="0.25">
      <c r="A32" s="301" t="s">
        <v>560</v>
      </c>
      <c r="B32" s="159">
        <v>10075.993028520748</v>
      </c>
      <c r="C32" s="159">
        <v>211.14525311463521</v>
      </c>
      <c r="D32" s="159">
        <v>304.33226426578648</v>
      </c>
      <c r="E32" s="159">
        <v>2219.9741137528035</v>
      </c>
      <c r="F32" s="159">
        <v>228.83898940915782</v>
      </c>
      <c r="G32" s="159">
        <v>3280.4187090043974</v>
      </c>
      <c r="H32" s="159">
        <v>3800.6145560632995</v>
      </c>
      <c r="I32" s="159">
        <v>5.8979120981741513</v>
      </c>
      <c r="J32" s="159">
        <v>24.771230812331432</v>
      </c>
    </row>
    <row r="33" spans="1:10" x14ac:dyDescent="0.25">
      <c r="A33" s="301" t="s">
        <v>561</v>
      </c>
      <c r="B33" s="159">
        <v>6097.2615270928291</v>
      </c>
      <c r="C33" s="159">
        <v>86.109516633342622</v>
      </c>
      <c r="D33" s="159">
        <v>63.697450660280914</v>
      </c>
      <c r="E33" s="159">
        <v>376.28679186351002</v>
      </c>
      <c r="F33" s="159">
        <v>87.289099052977448</v>
      </c>
      <c r="G33" s="159">
        <v>1600.6933434445007</v>
      </c>
      <c r="H33" s="159">
        <v>3877.2874133395549</v>
      </c>
      <c r="I33" s="159">
        <v>5.8979120981741513</v>
      </c>
      <c r="J33" s="159">
        <v>0</v>
      </c>
    </row>
    <row r="34" spans="1:10" s="45" customFormat="1" x14ac:dyDescent="0.25">
      <c r="A34" s="300" t="s">
        <v>562</v>
      </c>
      <c r="B34" s="160">
        <v>20659.206497479183</v>
      </c>
      <c r="C34" s="160">
        <v>511.93877012151341</v>
      </c>
      <c r="D34" s="160">
        <v>457.67797881831206</v>
      </c>
      <c r="E34" s="160">
        <v>2399.2706415372777</v>
      </c>
      <c r="F34" s="160">
        <v>461.21672607721649</v>
      </c>
      <c r="G34" s="160">
        <v>3299.2920277185526</v>
      </c>
      <c r="H34" s="160">
        <v>13488.524968522615</v>
      </c>
      <c r="I34" s="160">
        <v>17.693736294522452</v>
      </c>
      <c r="J34" s="160">
        <v>23.591648392696602</v>
      </c>
    </row>
    <row r="35" spans="1:10" x14ac:dyDescent="0.25">
      <c r="A35" s="301" t="s">
        <v>562</v>
      </c>
      <c r="B35" s="159">
        <v>11887.831625078947</v>
      </c>
      <c r="C35" s="159">
        <v>339.71973685483084</v>
      </c>
      <c r="D35" s="159">
        <v>288.99769281053392</v>
      </c>
      <c r="E35" s="159">
        <v>2189.3049708423014</v>
      </c>
      <c r="F35" s="159">
        <v>305.51184668542129</v>
      </c>
      <c r="G35" s="159">
        <v>3009.1147524884168</v>
      </c>
      <c r="H35" s="159">
        <v>5737.4888891041073</v>
      </c>
      <c r="I35" s="159">
        <v>3.538747258904491</v>
      </c>
      <c r="J35" s="159">
        <v>14.154989035617961</v>
      </c>
    </row>
    <row r="36" spans="1:10" x14ac:dyDescent="0.25">
      <c r="A36" s="301" t="s">
        <v>563</v>
      </c>
      <c r="B36" s="159">
        <v>5284.5292399642085</v>
      </c>
      <c r="C36" s="159">
        <v>57.799538562106747</v>
      </c>
      <c r="D36" s="159">
        <v>60.158703401376414</v>
      </c>
      <c r="E36" s="159">
        <v>75.493274856629185</v>
      </c>
      <c r="F36" s="159">
        <v>47.183296785393246</v>
      </c>
      <c r="G36" s="159">
        <v>152.16613213289318</v>
      </c>
      <c r="H36" s="159">
        <v>4882.2916348686213</v>
      </c>
      <c r="I36" s="159">
        <v>8.2570769374438111</v>
      </c>
      <c r="J36" s="159">
        <v>1.1795824196348303</v>
      </c>
    </row>
    <row r="37" spans="1:10" x14ac:dyDescent="0.25">
      <c r="A37" s="301" t="s">
        <v>564</v>
      </c>
      <c r="B37" s="159">
        <v>3486.8456324404697</v>
      </c>
      <c r="C37" s="159">
        <v>114.41949470457845</v>
      </c>
      <c r="D37" s="159">
        <v>108.52158260640432</v>
      </c>
      <c r="E37" s="159">
        <v>134.47239583837057</v>
      </c>
      <c r="F37" s="159">
        <v>108.52158260640432</v>
      </c>
      <c r="G37" s="159">
        <v>138.0111430972751</v>
      </c>
      <c r="H37" s="159">
        <v>2868.7444445518877</v>
      </c>
      <c r="I37" s="159">
        <v>5.8979120981741513</v>
      </c>
      <c r="J37" s="159">
        <v>8.2570769374438111</v>
      </c>
    </row>
    <row r="38" spans="1:10" s="45" customFormat="1" x14ac:dyDescent="0.25">
      <c r="A38" s="300" t="s">
        <v>565</v>
      </c>
      <c r="B38" s="160">
        <v>45758.361222496686</v>
      </c>
      <c r="C38" s="160">
        <v>204.06775859682617</v>
      </c>
      <c r="D38" s="160">
        <v>134.47239583837057</v>
      </c>
      <c r="E38" s="160">
        <v>3892.6219847948059</v>
      </c>
      <c r="F38" s="160">
        <v>101.44408808859536</v>
      </c>
      <c r="G38" s="160">
        <v>6067.7719666019502</v>
      </c>
      <c r="H38" s="160">
        <v>35145.658193014664</v>
      </c>
      <c r="I38" s="160">
        <v>125.03573648129189</v>
      </c>
      <c r="J38" s="160">
        <v>87.289099052977448</v>
      </c>
    </row>
    <row r="39" spans="1:10" x14ac:dyDescent="0.25">
      <c r="A39" s="301" t="s">
        <v>565</v>
      </c>
      <c r="B39" s="159">
        <v>26824.883804907375</v>
      </c>
      <c r="C39" s="159">
        <v>125.03573648129189</v>
      </c>
      <c r="D39" s="159">
        <v>88.468681472612275</v>
      </c>
      <c r="E39" s="159">
        <v>3465.6131488870451</v>
      </c>
      <c r="F39" s="159">
        <v>53.081208883567413</v>
      </c>
      <c r="G39" s="159">
        <v>4756.0763159676599</v>
      </c>
      <c r="H39" s="159">
        <v>18172.646756890197</v>
      </c>
      <c r="I39" s="159">
        <v>106.16241776713467</v>
      </c>
      <c r="J39" s="159">
        <v>57.799538562106747</v>
      </c>
    </row>
    <row r="40" spans="1:10" x14ac:dyDescent="0.25">
      <c r="A40" s="301" t="s">
        <v>566</v>
      </c>
      <c r="B40" s="159">
        <v>18933.477417554284</v>
      </c>
      <c r="C40" s="159">
        <v>79.032022115533664</v>
      </c>
      <c r="D40" s="159">
        <v>46.003714365758412</v>
      </c>
      <c r="E40" s="159">
        <v>427.00883590780694</v>
      </c>
      <c r="F40" s="159">
        <v>48.362879205028079</v>
      </c>
      <c r="G40" s="159">
        <v>1311.6956506339438</v>
      </c>
      <c r="H40" s="159">
        <v>16973.011436122171</v>
      </c>
      <c r="I40" s="159">
        <v>18.873318714157282</v>
      </c>
      <c r="J40" s="159">
        <v>29.489560490870751</v>
      </c>
    </row>
    <row r="41" spans="1:10" s="45" customFormat="1" x14ac:dyDescent="0.25">
      <c r="A41" s="300" t="s">
        <v>567</v>
      </c>
      <c r="B41" s="160">
        <v>11155.310942486081</v>
      </c>
      <c r="C41" s="160">
        <v>185.19443988266872</v>
      </c>
      <c r="D41" s="160">
        <v>159.24362665070223</v>
      </c>
      <c r="E41" s="160">
        <v>1046.2896062160855</v>
      </c>
      <c r="F41" s="160">
        <v>160.42320907033707</v>
      </c>
      <c r="G41" s="160">
        <v>1282.2060901430707</v>
      </c>
      <c r="H41" s="160">
        <v>8306.6193990693828</v>
      </c>
      <c r="I41" s="160">
        <v>11.795824196348301</v>
      </c>
      <c r="J41" s="160">
        <v>3.538747258904491</v>
      </c>
    </row>
    <row r="42" spans="1:10" ht="15" customHeight="1" x14ac:dyDescent="0.25">
      <c r="A42" s="301" t="s">
        <v>567</v>
      </c>
      <c r="B42" s="159">
        <v>6321.3821868235082</v>
      </c>
      <c r="C42" s="159">
        <v>112.0603298653088</v>
      </c>
      <c r="D42" s="159">
        <v>90.827846311881927</v>
      </c>
      <c r="E42" s="159">
        <v>961.3596720023769</v>
      </c>
      <c r="F42" s="159">
        <v>92.007428731516754</v>
      </c>
      <c r="G42" s="159">
        <v>1134.758287688705</v>
      </c>
      <c r="H42" s="159">
        <v>3924.4707101249428</v>
      </c>
      <c r="I42" s="159">
        <v>3.538747258904491</v>
      </c>
      <c r="J42" s="159">
        <v>2.3591648392696607</v>
      </c>
    </row>
    <row r="43" spans="1:10" ht="15" customHeight="1" x14ac:dyDescent="0.25">
      <c r="A43" s="301" t="s">
        <v>568</v>
      </c>
      <c r="B43" s="159">
        <v>4833.92875566358</v>
      </c>
      <c r="C43" s="159">
        <v>73.134110017359532</v>
      </c>
      <c r="D43" s="159">
        <v>68.415780338820227</v>
      </c>
      <c r="E43" s="159">
        <v>84.929934213707796</v>
      </c>
      <c r="F43" s="159">
        <v>68.415780338820227</v>
      </c>
      <c r="G43" s="159">
        <v>147.44780245435382</v>
      </c>
      <c r="H43" s="159">
        <v>4382.1486889433163</v>
      </c>
      <c r="I43" s="159">
        <v>8.2570769374438111</v>
      </c>
      <c r="J43" s="159">
        <v>1.1795824196348303</v>
      </c>
    </row>
    <row r="44" spans="1:10" s="45" customFormat="1" x14ac:dyDescent="0.25">
      <c r="A44" s="300" t="s">
        <v>569</v>
      </c>
      <c r="B44" s="174">
        <v>26660.921848578215</v>
      </c>
      <c r="C44" s="174">
        <v>317.30767088176941</v>
      </c>
      <c r="D44" s="174">
        <v>232.37773666806234</v>
      </c>
      <c r="E44" s="174">
        <v>812.73228712839057</v>
      </c>
      <c r="F44" s="174">
        <v>272.48353893564655</v>
      </c>
      <c r="G44" s="174">
        <v>900.02138618136667</v>
      </c>
      <c r="H44" s="174">
        <v>24085.893426516661</v>
      </c>
      <c r="I44" s="174">
        <v>21.232483553426942</v>
      </c>
      <c r="J44" s="174">
        <v>18.873318714157282</v>
      </c>
    </row>
    <row r="45" spans="1:10" x14ac:dyDescent="0.25">
      <c r="A45" s="301" t="s">
        <v>569</v>
      </c>
      <c r="B45" s="79">
        <v>8549.613377514037</v>
      </c>
      <c r="C45" s="79">
        <v>101.44408808859536</v>
      </c>
      <c r="D45" s="79">
        <v>79.032022115533664</v>
      </c>
      <c r="E45" s="79">
        <v>187.5536047219384</v>
      </c>
      <c r="F45" s="79">
        <v>104.98283534749984</v>
      </c>
      <c r="G45" s="79">
        <v>388.08261605985814</v>
      </c>
      <c r="H45" s="79">
        <v>7681.4407166628398</v>
      </c>
      <c r="I45" s="79">
        <v>4.7183296785393214</v>
      </c>
      <c r="J45" s="79">
        <v>2.3591648392696607</v>
      </c>
    </row>
    <row r="46" spans="1:10" x14ac:dyDescent="0.25">
      <c r="A46" s="301" t="s">
        <v>570</v>
      </c>
      <c r="B46" s="79">
        <v>18111.308471069216</v>
      </c>
      <c r="C46" s="79">
        <v>215.86358279317457</v>
      </c>
      <c r="D46" s="79">
        <v>153.34571455252802</v>
      </c>
      <c r="E46" s="79">
        <v>625.17868240645544</v>
      </c>
      <c r="F46" s="79">
        <v>167.50070358814611</v>
      </c>
      <c r="G46" s="79">
        <v>511.93877012151341</v>
      </c>
      <c r="H46" s="79">
        <v>16404.452709858466</v>
      </c>
      <c r="I46" s="79">
        <v>16.514153874887622</v>
      </c>
      <c r="J46" s="79">
        <v>16.514153874887622</v>
      </c>
    </row>
    <row r="47" spans="1:10" s="45" customFormat="1" x14ac:dyDescent="0.25">
      <c r="A47" s="300" t="s">
        <v>571</v>
      </c>
      <c r="B47" s="174">
        <v>24285.242855434848</v>
      </c>
      <c r="C47" s="174">
        <v>468.29422059502537</v>
      </c>
      <c r="D47" s="174">
        <v>306.6914291050561</v>
      </c>
      <c r="E47" s="174">
        <v>1321.1323099910232</v>
      </c>
      <c r="F47" s="174">
        <v>298.43435216761242</v>
      </c>
      <c r="G47" s="174">
        <v>2375.6789931445837</v>
      </c>
      <c r="H47" s="174">
        <v>19481.983242684208</v>
      </c>
      <c r="I47" s="174">
        <v>14.154989035617961</v>
      </c>
      <c r="J47" s="174">
        <v>18.873318714157282</v>
      </c>
    </row>
    <row r="48" spans="1:10" x14ac:dyDescent="0.25">
      <c r="A48" s="301" t="s">
        <v>571</v>
      </c>
      <c r="B48" s="79">
        <v>15390.011828973016</v>
      </c>
      <c r="C48" s="79">
        <v>351.51556105117896</v>
      </c>
      <c r="D48" s="79">
        <v>228.83898940915782</v>
      </c>
      <c r="E48" s="79">
        <v>1167.7865954384829</v>
      </c>
      <c r="F48" s="79">
        <v>225.3002421502533</v>
      </c>
      <c r="G48" s="79">
        <v>1432.0130574367063</v>
      </c>
      <c r="H48" s="79">
        <v>11957.426987837367</v>
      </c>
      <c r="I48" s="79">
        <v>9.436659357078641</v>
      </c>
      <c r="J48" s="79">
        <v>17.693736294522452</v>
      </c>
    </row>
    <row r="49" spans="1:10" x14ac:dyDescent="0.25">
      <c r="A49" s="301" t="s">
        <v>572</v>
      </c>
      <c r="B49" s="79">
        <v>8895.2310264668704</v>
      </c>
      <c r="C49" s="79">
        <v>116.77865954384811</v>
      </c>
      <c r="D49" s="79">
        <v>77.852439695898838</v>
      </c>
      <c r="E49" s="79">
        <v>153.34571455252802</v>
      </c>
      <c r="F49" s="79">
        <v>73.134110017359532</v>
      </c>
      <c r="G49" s="79">
        <v>943.66593570785471</v>
      </c>
      <c r="H49" s="79">
        <v>7524.5562548513644</v>
      </c>
      <c r="I49" s="79">
        <v>4.7183296785393214</v>
      </c>
      <c r="J49" s="79">
        <v>1.1795824196348303</v>
      </c>
    </row>
    <row r="50" spans="1:10" s="45" customFormat="1" x14ac:dyDescent="0.25">
      <c r="A50" s="300" t="s">
        <v>573</v>
      </c>
      <c r="B50" s="174">
        <v>19191.805967454184</v>
      </c>
      <c r="C50" s="174">
        <v>389.26219847949295</v>
      </c>
      <c r="D50" s="174">
        <v>319.66683572103904</v>
      </c>
      <c r="E50" s="174">
        <v>477.73087995210386</v>
      </c>
      <c r="F50" s="174">
        <v>277.2018686141858</v>
      </c>
      <c r="G50" s="174">
        <v>1140.6561997868796</v>
      </c>
      <c r="H50" s="174">
        <v>16555.439259571649</v>
      </c>
      <c r="I50" s="174">
        <v>20.052901133792112</v>
      </c>
      <c r="J50" s="174">
        <v>11.795824196348301</v>
      </c>
    </row>
    <row r="51" spans="1:10" x14ac:dyDescent="0.25">
      <c r="A51" s="301" t="s">
        <v>573</v>
      </c>
      <c r="B51" s="79">
        <v>11394.766173671833</v>
      </c>
      <c r="C51" s="79">
        <v>260.68771473929843</v>
      </c>
      <c r="D51" s="79">
        <v>213.50441795390489</v>
      </c>
      <c r="E51" s="79">
        <v>324.38516539957828</v>
      </c>
      <c r="F51" s="79">
        <v>175.75778052558999</v>
      </c>
      <c r="G51" s="79">
        <v>811.55270470875575</v>
      </c>
      <c r="H51" s="79">
        <v>9582.9275771136345</v>
      </c>
      <c r="I51" s="79">
        <v>16.514153874887622</v>
      </c>
      <c r="J51" s="79">
        <v>9.436659357078641</v>
      </c>
    </row>
    <row r="52" spans="1:10" x14ac:dyDescent="0.25">
      <c r="A52" s="301" t="s">
        <v>574</v>
      </c>
      <c r="B52" s="79">
        <v>7797.0397937870848</v>
      </c>
      <c r="C52" s="79">
        <v>128.57448374019637</v>
      </c>
      <c r="D52" s="79">
        <v>106.16241776713467</v>
      </c>
      <c r="E52" s="79">
        <v>153.34571455252802</v>
      </c>
      <c r="F52" s="79">
        <v>101.44408808859536</v>
      </c>
      <c r="G52" s="79">
        <v>329.10349507811753</v>
      </c>
      <c r="H52" s="79">
        <v>6972.5116824621127</v>
      </c>
      <c r="I52" s="79">
        <v>3.538747258904491</v>
      </c>
      <c r="J52" s="79">
        <v>2.3591648392696607</v>
      </c>
    </row>
    <row r="53" spans="1:10" s="45" customFormat="1" x14ac:dyDescent="0.25">
      <c r="A53" s="300" t="s">
        <v>575</v>
      </c>
      <c r="B53" s="174">
        <v>10978.373579540945</v>
      </c>
      <c r="C53" s="174">
        <v>135.65197825800541</v>
      </c>
      <c r="D53" s="174">
        <v>122.67657164202224</v>
      </c>
      <c r="E53" s="174">
        <v>215.86358279317457</v>
      </c>
      <c r="F53" s="174">
        <v>114.41949470457845</v>
      </c>
      <c r="G53" s="174">
        <v>477.73087995210386</v>
      </c>
      <c r="H53" s="174">
        <v>9897.8760831559775</v>
      </c>
      <c r="I53" s="174">
        <v>10.616241776713471</v>
      </c>
      <c r="J53" s="174">
        <v>3.538747258904491</v>
      </c>
    </row>
    <row r="54" spans="1:10" x14ac:dyDescent="0.25">
      <c r="A54" s="301" t="s">
        <v>575</v>
      </c>
      <c r="B54" s="79">
        <v>10978.373579540945</v>
      </c>
      <c r="C54" s="79">
        <v>135.65197825800541</v>
      </c>
      <c r="D54" s="79">
        <v>122.67657164202224</v>
      </c>
      <c r="E54" s="79">
        <v>215.86358279317457</v>
      </c>
      <c r="F54" s="79">
        <v>114.41949470457845</v>
      </c>
      <c r="G54" s="79">
        <v>477.73087995210386</v>
      </c>
      <c r="H54" s="79">
        <v>9897.8760831559775</v>
      </c>
      <c r="I54" s="79">
        <v>10.616241776713471</v>
      </c>
      <c r="J54" s="79">
        <v>3.538747258904491</v>
      </c>
    </row>
    <row r="55" spans="1:10" s="45" customFormat="1" x14ac:dyDescent="0.25">
      <c r="A55" s="300" t="s">
        <v>576</v>
      </c>
      <c r="B55" s="174">
        <v>11927.937427346511</v>
      </c>
      <c r="C55" s="174">
        <v>87.289099052977448</v>
      </c>
      <c r="D55" s="174">
        <v>62.517868240646081</v>
      </c>
      <c r="E55" s="174">
        <v>1390.7276727494839</v>
      </c>
      <c r="F55" s="174">
        <v>62.517868240646081</v>
      </c>
      <c r="G55" s="174">
        <v>1736.3453217025171</v>
      </c>
      <c r="H55" s="174">
        <v>8580.2825204245273</v>
      </c>
      <c r="I55" s="174">
        <v>3.538747258904491</v>
      </c>
      <c r="J55" s="174">
        <v>4.7183296785393214</v>
      </c>
    </row>
    <row r="56" spans="1:10" x14ac:dyDescent="0.25">
      <c r="A56" s="301" t="s">
        <v>576</v>
      </c>
      <c r="B56" s="79">
        <v>11927.937427346511</v>
      </c>
      <c r="C56" s="79">
        <v>87.289099052977448</v>
      </c>
      <c r="D56" s="79">
        <v>62.517868240646081</v>
      </c>
      <c r="E56" s="79">
        <v>1390.7276727494839</v>
      </c>
      <c r="F56" s="79">
        <v>62.517868240646081</v>
      </c>
      <c r="G56" s="79">
        <v>1736.3453217025171</v>
      </c>
      <c r="H56" s="79">
        <v>8580.2825204245273</v>
      </c>
      <c r="I56" s="79">
        <v>3.538747258904491</v>
      </c>
      <c r="J56" s="79">
        <v>4.7183296785393214</v>
      </c>
    </row>
    <row r="57" spans="1:10" s="45" customFormat="1" x14ac:dyDescent="0.25">
      <c r="A57" s="300" t="s">
        <v>577</v>
      </c>
      <c r="B57" s="174">
        <v>15368.7793454196</v>
      </c>
      <c r="C57" s="174">
        <v>167.50070358814611</v>
      </c>
      <c r="D57" s="174">
        <v>291.35685764980354</v>
      </c>
      <c r="E57" s="174">
        <v>641.69283628134281</v>
      </c>
      <c r="F57" s="174">
        <v>159.24362665070223</v>
      </c>
      <c r="G57" s="174">
        <v>830.42602342291275</v>
      </c>
      <c r="H57" s="174">
        <v>13252.608484595767</v>
      </c>
      <c r="I57" s="174">
        <v>9.436659357078641</v>
      </c>
      <c r="J57" s="174">
        <v>16.514153874887622</v>
      </c>
    </row>
    <row r="58" spans="1:10" x14ac:dyDescent="0.25">
      <c r="A58" s="301" t="s">
        <v>577</v>
      </c>
      <c r="B58" s="79">
        <v>9981.6264349500088</v>
      </c>
      <c r="C58" s="79">
        <v>116.77865954384811</v>
      </c>
      <c r="D58" s="79">
        <v>95.546175990421233</v>
      </c>
      <c r="E58" s="79">
        <v>501.32252834480011</v>
      </c>
      <c r="F58" s="79">
        <v>112.0603298653088</v>
      </c>
      <c r="G58" s="79">
        <v>602.76661643339401</v>
      </c>
      <c r="H58" s="79">
        <v>8540.176718156963</v>
      </c>
      <c r="I58" s="79">
        <v>5.8979120981741513</v>
      </c>
      <c r="J58" s="79">
        <v>7.0774945178089812</v>
      </c>
    </row>
    <row r="59" spans="1:10" x14ac:dyDescent="0.25">
      <c r="A59" s="301" t="s">
        <v>578</v>
      </c>
      <c r="B59" s="79">
        <v>5387.1529104724668</v>
      </c>
      <c r="C59" s="79">
        <v>50.722044044297746</v>
      </c>
      <c r="D59" s="79">
        <v>195.81068165938228</v>
      </c>
      <c r="E59" s="79">
        <v>140.37030793654478</v>
      </c>
      <c r="F59" s="79">
        <v>47.183296785393246</v>
      </c>
      <c r="G59" s="79">
        <v>227.65940698952298</v>
      </c>
      <c r="H59" s="79">
        <v>4712.4317664411592</v>
      </c>
      <c r="I59" s="79">
        <v>3.538747258904491</v>
      </c>
      <c r="J59" s="79">
        <v>9.436659357078641</v>
      </c>
    </row>
  </sheetData>
  <mergeCells count="4">
    <mergeCell ref="A1:J1"/>
    <mergeCell ref="A2:A3"/>
    <mergeCell ref="C2:J2"/>
    <mergeCell ref="B2:B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59"/>
  <sheetViews>
    <sheetView zoomScale="130" zoomScaleNormal="130" workbookViewId="0">
      <selection sqref="A1:O1"/>
    </sheetView>
  </sheetViews>
  <sheetFormatPr defaultRowHeight="15" x14ac:dyDescent="0.25"/>
  <cols>
    <col min="1" max="1" width="16.42578125" style="1" customWidth="1"/>
    <col min="2" max="2" width="11" style="1" customWidth="1"/>
    <col min="3" max="4" width="9.140625" style="1"/>
    <col min="5" max="5" width="10.85546875" style="1" customWidth="1"/>
    <col min="6" max="6" width="13" style="1" customWidth="1"/>
    <col min="7" max="7" width="13.140625" style="1" customWidth="1"/>
    <col min="8" max="8" width="12.85546875" style="1" customWidth="1"/>
    <col min="9" max="9" width="12.7109375" style="1" customWidth="1"/>
    <col min="10" max="10" width="12.85546875" style="1" customWidth="1"/>
    <col min="11" max="11" width="13" style="1" customWidth="1"/>
    <col min="12" max="12" width="13.5703125" style="1" customWidth="1"/>
    <col min="13" max="13" width="11.28515625" style="1" customWidth="1"/>
    <col min="14" max="14" width="10.5703125" style="1" customWidth="1"/>
    <col min="15" max="15" width="11.42578125" style="1" customWidth="1"/>
    <col min="16" max="16384" width="9.140625" style="1"/>
  </cols>
  <sheetData>
    <row r="1" spans="1:15" ht="15" customHeight="1" x14ac:dyDescent="0.25">
      <c r="A1" s="758" t="s">
        <v>79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</row>
    <row r="2" spans="1:15" x14ac:dyDescent="0.25">
      <c r="A2" s="759" t="s">
        <v>414</v>
      </c>
      <c r="B2" s="762" t="s">
        <v>58</v>
      </c>
      <c r="C2" s="765" t="s">
        <v>581</v>
      </c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</row>
    <row r="3" spans="1:15" x14ac:dyDescent="0.25">
      <c r="A3" s="760"/>
      <c r="B3" s="763"/>
      <c r="C3" s="765" t="s">
        <v>80</v>
      </c>
      <c r="D3" s="765"/>
      <c r="E3" s="765"/>
      <c r="F3" s="765"/>
      <c r="G3" s="765"/>
      <c r="H3" s="765"/>
      <c r="I3" s="765" t="s">
        <v>81</v>
      </c>
      <c r="J3" s="765"/>
      <c r="K3" s="765"/>
      <c r="L3" s="765"/>
      <c r="M3" s="765"/>
      <c r="N3" s="765"/>
      <c r="O3" s="765"/>
    </row>
    <row r="4" spans="1:15" ht="63" customHeight="1" x14ac:dyDescent="0.25">
      <c r="A4" s="761"/>
      <c r="B4" s="764"/>
      <c r="C4" s="225" t="s">
        <v>82</v>
      </c>
      <c r="D4" s="225" t="s">
        <v>83</v>
      </c>
      <c r="E4" s="225" t="s">
        <v>84</v>
      </c>
      <c r="F4" s="225" t="s">
        <v>85</v>
      </c>
      <c r="G4" s="225" t="s">
        <v>86</v>
      </c>
      <c r="H4" s="225" t="s">
        <v>87</v>
      </c>
      <c r="I4" s="225" t="s">
        <v>82</v>
      </c>
      <c r="J4" s="225" t="s">
        <v>88</v>
      </c>
      <c r="K4" s="225" t="s">
        <v>89</v>
      </c>
      <c r="L4" s="225" t="s">
        <v>90</v>
      </c>
      <c r="M4" s="225" t="s">
        <v>86</v>
      </c>
      <c r="N4" s="225" t="s">
        <v>91</v>
      </c>
      <c r="O4" s="225" t="s">
        <v>92</v>
      </c>
    </row>
    <row r="5" spans="1:15" x14ac:dyDescent="0.25">
      <c r="A5" s="310" t="s">
        <v>546</v>
      </c>
      <c r="B5" s="349">
        <v>612475.75933187897</v>
      </c>
      <c r="C5" s="349">
        <v>32964.610299104221</v>
      </c>
      <c r="D5" s="349">
        <v>68083.138096547525</v>
      </c>
      <c r="E5" s="349">
        <v>15841.791895692932</v>
      </c>
      <c r="F5" s="349">
        <v>12495.316571190582</v>
      </c>
      <c r="G5" s="349">
        <v>41715.932270397665</v>
      </c>
      <c r="H5" s="349">
        <v>7858.3780796081128</v>
      </c>
      <c r="I5" s="349">
        <v>7521.017507592459</v>
      </c>
      <c r="J5" s="349">
        <v>93266.043173241327</v>
      </c>
      <c r="K5" s="349">
        <v>10563.160567829691</v>
      </c>
      <c r="L5" s="349">
        <v>7260.3297928530901</v>
      </c>
      <c r="M5" s="349">
        <v>210441.04240966719</v>
      </c>
      <c r="N5" s="349">
        <v>57252.212319448205</v>
      </c>
      <c r="O5" s="349">
        <v>47212.786345910194</v>
      </c>
    </row>
    <row r="6" spans="1:15" x14ac:dyDescent="0.25">
      <c r="A6" s="357" t="s">
        <v>16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5">
      <c r="A7" s="358" t="s">
        <v>6</v>
      </c>
      <c r="B7" s="18">
        <v>275842.98966608616</v>
      </c>
      <c r="C7" s="18">
        <v>25108.59138433955</v>
      </c>
      <c r="D7" s="18">
        <v>52445.413959423837</v>
      </c>
      <c r="E7" s="18">
        <v>6946.5608692301394</v>
      </c>
      <c r="F7" s="18">
        <v>5647.8406252118357</v>
      </c>
      <c r="G7" s="18">
        <v>17830.567855196266</v>
      </c>
      <c r="H7" s="18">
        <v>1918.0010143262957</v>
      </c>
      <c r="I7" s="18">
        <v>5041.5352615193669</v>
      </c>
      <c r="J7" s="18">
        <v>58933.117267432186</v>
      </c>
      <c r="K7" s="18">
        <v>3823.0266220363587</v>
      </c>
      <c r="L7" s="18">
        <v>3639.0117645733458</v>
      </c>
      <c r="M7" s="18">
        <v>75870.741230948785</v>
      </c>
      <c r="N7" s="18">
        <v>10856.876590318618</v>
      </c>
      <c r="O7" s="18">
        <v>7781.7052223318278</v>
      </c>
    </row>
    <row r="8" spans="1:15" x14ac:dyDescent="0.25">
      <c r="A8" s="300" t="s">
        <v>7</v>
      </c>
      <c r="B8" s="18">
        <v>336632.76966174942</v>
      </c>
      <c r="C8" s="18">
        <v>7856.0189147688425</v>
      </c>
      <c r="D8" s="18">
        <v>15637.724137096207</v>
      </c>
      <c r="E8" s="18">
        <v>8895.2310264668704</v>
      </c>
      <c r="F8" s="18">
        <v>6847.4759459807865</v>
      </c>
      <c r="G8" s="18">
        <v>23885.364415178839</v>
      </c>
      <c r="H8" s="18">
        <v>5940.3770652813537</v>
      </c>
      <c r="I8" s="18">
        <v>2479.4822460724372</v>
      </c>
      <c r="J8" s="18">
        <v>34332.925905884164</v>
      </c>
      <c r="K8" s="18">
        <v>6740.1339457939876</v>
      </c>
      <c r="L8" s="18">
        <v>3621.3180282788253</v>
      </c>
      <c r="M8" s="18">
        <v>134570.30117902663</v>
      </c>
      <c r="N8" s="18">
        <v>46395.335729101142</v>
      </c>
      <c r="O8" s="18">
        <v>39431.081123559088</v>
      </c>
    </row>
    <row r="9" spans="1:15" x14ac:dyDescent="0.25">
      <c r="A9" s="310" t="s">
        <v>580</v>
      </c>
      <c r="B9" s="351"/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</row>
    <row r="10" spans="1:15" s="45" customFormat="1" x14ac:dyDescent="0.25">
      <c r="A10" s="300" t="s">
        <v>547</v>
      </c>
      <c r="B10" s="16">
        <v>64263.650221775773</v>
      </c>
      <c r="C10" s="16">
        <v>2853.4098730966366</v>
      </c>
      <c r="D10" s="16">
        <v>3839.5407759112445</v>
      </c>
      <c r="E10" s="16">
        <v>1404.882661785103</v>
      </c>
      <c r="F10" s="16">
        <v>1299.8998264375946</v>
      </c>
      <c r="G10" s="16">
        <v>4734.8438324142271</v>
      </c>
      <c r="H10" s="16">
        <v>1446.1680464723254</v>
      </c>
      <c r="I10" s="16">
        <v>793.85896841423357</v>
      </c>
      <c r="J10" s="16">
        <v>8317.235640846091</v>
      </c>
      <c r="K10" s="16">
        <v>1479.1963542221033</v>
      </c>
      <c r="L10" s="16">
        <v>1073.4200018676888</v>
      </c>
      <c r="M10" s="16">
        <v>24708.712944083542</v>
      </c>
      <c r="N10" s="16">
        <v>9610.0579727652221</v>
      </c>
      <c r="O10" s="16">
        <v>2702.4233233833952</v>
      </c>
    </row>
    <row r="11" spans="1:15" x14ac:dyDescent="0.25">
      <c r="A11" s="301" t="s">
        <v>547</v>
      </c>
      <c r="B11" s="18">
        <v>31650.555483631066</v>
      </c>
      <c r="C11" s="18">
        <v>2258.9003336007486</v>
      </c>
      <c r="D11" s="18">
        <v>2895.8748402034857</v>
      </c>
      <c r="E11" s="18">
        <v>528.45292399640084</v>
      </c>
      <c r="F11" s="18">
        <v>682.97822096856123</v>
      </c>
      <c r="G11" s="18">
        <v>2268.3369929578262</v>
      </c>
      <c r="H11" s="18">
        <v>346.79723137263971</v>
      </c>
      <c r="I11" s="18">
        <v>509.57960528224379</v>
      </c>
      <c r="J11" s="18">
        <v>5163.0322507417877</v>
      </c>
      <c r="K11" s="18">
        <v>404.59676993474551</v>
      </c>
      <c r="L11" s="18">
        <v>641.69283628134281</v>
      </c>
      <c r="M11" s="18">
        <v>11776.950877633328</v>
      </c>
      <c r="N11" s="18">
        <v>3015.0126645865903</v>
      </c>
      <c r="O11" s="18">
        <v>1158.3499360814035</v>
      </c>
    </row>
    <row r="12" spans="1:15" x14ac:dyDescent="0.25">
      <c r="A12" s="301" t="s">
        <v>548</v>
      </c>
      <c r="B12" s="18">
        <v>16645.087523463852</v>
      </c>
      <c r="C12" s="18">
        <v>273.66312135528136</v>
      </c>
      <c r="D12" s="18">
        <v>573.2770559425237</v>
      </c>
      <c r="E12" s="18">
        <v>487.16753930918236</v>
      </c>
      <c r="F12" s="18">
        <v>297.2547697479776</v>
      </c>
      <c r="G12" s="18">
        <v>1260.973606589642</v>
      </c>
      <c r="H12" s="18">
        <v>498.96336350553048</v>
      </c>
      <c r="I12" s="18">
        <v>182.83527504339904</v>
      </c>
      <c r="J12" s="18">
        <v>1710.3945084705488</v>
      </c>
      <c r="K12" s="18">
        <v>431.72716558634619</v>
      </c>
      <c r="L12" s="18">
        <v>232.37773666806234</v>
      </c>
      <c r="M12" s="18">
        <v>5682.0485153812551</v>
      </c>
      <c r="N12" s="18">
        <v>4080.175589516723</v>
      </c>
      <c r="O12" s="18">
        <v>934.22927635077622</v>
      </c>
    </row>
    <row r="13" spans="1:15" x14ac:dyDescent="0.25">
      <c r="A13" s="301" t="s">
        <v>549</v>
      </c>
      <c r="B13" s="18">
        <v>15968.007214593796</v>
      </c>
      <c r="C13" s="18">
        <v>320.84641814067385</v>
      </c>
      <c r="D13" s="18">
        <v>370.38887976533596</v>
      </c>
      <c r="E13" s="18">
        <v>389.26219847949295</v>
      </c>
      <c r="F13" s="18">
        <v>319.66683572103904</v>
      </c>
      <c r="G13" s="18">
        <v>1205.5332328668005</v>
      </c>
      <c r="H13" s="18">
        <v>600.40745159412438</v>
      </c>
      <c r="I13" s="18">
        <v>101.44408808859536</v>
      </c>
      <c r="J13" s="18">
        <v>1443.8088816330555</v>
      </c>
      <c r="K13" s="18">
        <v>642.87241870097762</v>
      </c>
      <c r="L13" s="18">
        <v>199.3494289182868</v>
      </c>
      <c r="M13" s="18">
        <v>7249.7135510763737</v>
      </c>
      <c r="N13" s="18">
        <v>2514.8697186614781</v>
      </c>
      <c r="O13" s="18">
        <v>609.84411095120288</v>
      </c>
    </row>
    <row r="14" spans="1:15" s="45" customFormat="1" x14ac:dyDescent="0.25">
      <c r="A14" s="300" t="s">
        <v>546</v>
      </c>
      <c r="B14" s="16">
        <v>180485.54686314796</v>
      </c>
      <c r="C14" s="16">
        <v>17040.247634041323</v>
      </c>
      <c r="D14" s="16">
        <v>43081.888712338332</v>
      </c>
      <c r="E14" s="16">
        <v>5344.6879433656013</v>
      </c>
      <c r="F14" s="16">
        <v>4390.4057658807624</v>
      </c>
      <c r="G14" s="16">
        <v>11267.371272351334</v>
      </c>
      <c r="H14" s="16">
        <v>1010.902133627039</v>
      </c>
      <c r="I14" s="16">
        <v>3874.9282485002855</v>
      </c>
      <c r="J14" s="16">
        <v>42236.128117457971</v>
      </c>
      <c r="K14" s="16">
        <v>2208.1782895564565</v>
      </c>
      <c r="L14" s="16">
        <v>1798.8631899431682</v>
      </c>
      <c r="M14" s="16">
        <v>38259.755780858672</v>
      </c>
      <c r="N14" s="16">
        <v>4702.995107084078</v>
      </c>
      <c r="O14" s="16">
        <v>5269.1946685089515</v>
      </c>
    </row>
    <row r="15" spans="1:15" x14ac:dyDescent="0.25">
      <c r="A15" s="301" t="s">
        <v>546</v>
      </c>
      <c r="B15" s="18">
        <v>163506.63751498502</v>
      </c>
      <c r="C15" s="18">
        <v>16285.314885475407</v>
      </c>
      <c r="D15" s="18">
        <v>41495.350357925381</v>
      </c>
      <c r="E15" s="18">
        <v>4951.8869976270953</v>
      </c>
      <c r="F15" s="18">
        <v>3955.139853035445</v>
      </c>
      <c r="G15" s="18">
        <v>9935.6227205842733</v>
      </c>
      <c r="H15" s="18">
        <v>759.65107824482402</v>
      </c>
      <c r="I15" s="18">
        <v>3677.9379844212908</v>
      </c>
      <c r="J15" s="18">
        <v>39035.921012980398</v>
      </c>
      <c r="K15" s="18">
        <v>1951.0293220760736</v>
      </c>
      <c r="L15" s="19">
        <v>1621.9258269979293</v>
      </c>
      <c r="M15" s="18">
        <v>32203.779638439526</v>
      </c>
      <c r="N15" s="18">
        <v>3926.8298749642122</v>
      </c>
      <c r="O15" s="18">
        <v>3706.2479624925236</v>
      </c>
    </row>
    <row r="16" spans="1:15" x14ac:dyDescent="0.25">
      <c r="A16" s="301" t="s">
        <v>550</v>
      </c>
      <c r="B16" s="18">
        <v>16978.909348220343</v>
      </c>
      <c r="C16" s="18">
        <v>754.93274856628477</v>
      </c>
      <c r="D16" s="18">
        <v>1586.5383544088816</v>
      </c>
      <c r="E16" s="18">
        <v>392.80094573839739</v>
      </c>
      <c r="F16" s="18">
        <v>435.26591284525063</v>
      </c>
      <c r="G16" s="18">
        <v>1331.7485517677376</v>
      </c>
      <c r="H16" s="18">
        <v>251.25105538221979</v>
      </c>
      <c r="I16" s="18">
        <v>196.99026407901712</v>
      </c>
      <c r="J16" s="18">
        <v>3200.2071044692379</v>
      </c>
      <c r="K16" s="19">
        <v>257.14896748039399</v>
      </c>
      <c r="L16" s="18">
        <v>176.93736294522483</v>
      </c>
      <c r="M16" s="18">
        <v>6055.9761424055987</v>
      </c>
      <c r="N16" s="18">
        <v>776.16523211971139</v>
      </c>
      <c r="O16" s="18">
        <v>1562.946706016183</v>
      </c>
    </row>
    <row r="17" spans="1:15" s="45" customFormat="1" x14ac:dyDescent="0.25">
      <c r="A17" s="300" t="s">
        <v>551</v>
      </c>
      <c r="B17" s="16">
        <v>18065.304756703481</v>
      </c>
      <c r="C17" s="16">
        <v>245.35314328404559</v>
      </c>
      <c r="D17" s="16">
        <v>510.7591877018786</v>
      </c>
      <c r="E17" s="16">
        <v>291.35685764980354</v>
      </c>
      <c r="F17" s="16">
        <v>477.73087995210386</v>
      </c>
      <c r="G17" s="16">
        <v>1067.5220897695142</v>
      </c>
      <c r="H17" s="16">
        <v>384.5438688009537</v>
      </c>
      <c r="I17" s="16">
        <v>54.260791303202247</v>
      </c>
      <c r="J17" s="16">
        <v>2162.1745751907033</v>
      </c>
      <c r="K17" s="17">
        <v>215.86358279317457</v>
      </c>
      <c r="L17" s="16">
        <v>220.58191247171393</v>
      </c>
      <c r="M17" s="16">
        <v>6508.9357915454975</v>
      </c>
      <c r="N17" s="16">
        <v>2328.4956963591958</v>
      </c>
      <c r="O17" s="16">
        <v>3597.7263798861313</v>
      </c>
    </row>
    <row r="18" spans="1:15" x14ac:dyDescent="0.25">
      <c r="A18" s="301" t="s">
        <v>551</v>
      </c>
      <c r="B18" s="18">
        <v>13014.332835829649</v>
      </c>
      <c r="C18" s="18">
        <v>173.39861568632031</v>
      </c>
      <c r="D18" s="18">
        <v>454.13923155940762</v>
      </c>
      <c r="E18" s="18">
        <v>261.86729715893324</v>
      </c>
      <c r="F18" s="18">
        <v>451.780066720138</v>
      </c>
      <c r="G18" s="18">
        <v>892.94389166355779</v>
      </c>
      <c r="H18" s="18">
        <v>310.23017636396054</v>
      </c>
      <c r="I18" s="18">
        <v>48.362879205028079</v>
      </c>
      <c r="J18" s="18">
        <v>2041.8571683879629</v>
      </c>
      <c r="K18" s="18">
        <v>172.21903326668547</v>
      </c>
      <c r="L18" s="18">
        <v>188.73318714157324</v>
      </c>
      <c r="M18" s="18">
        <v>4658.1709751379422</v>
      </c>
      <c r="N18" s="18">
        <v>1578.2812774714371</v>
      </c>
      <c r="O18" s="18">
        <v>1782.3490360682792</v>
      </c>
    </row>
    <row r="19" spans="1:15" x14ac:dyDescent="0.25">
      <c r="A19" s="301" t="s">
        <v>552</v>
      </c>
      <c r="B19" s="18">
        <v>5050.9719208764482</v>
      </c>
      <c r="C19" s="18">
        <v>71.954527597724706</v>
      </c>
      <c r="D19" s="18">
        <v>56.619956142471914</v>
      </c>
      <c r="E19" s="18">
        <v>29.489560490870751</v>
      </c>
      <c r="F19" s="18">
        <v>25.950813231966261</v>
      </c>
      <c r="G19" s="18">
        <v>174.57819810595515</v>
      </c>
      <c r="H19" s="18">
        <v>74.313692436994359</v>
      </c>
      <c r="I19" s="18">
        <v>5.8979120981741513</v>
      </c>
      <c r="J19" s="18">
        <v>120.31740680275259</v>
      </c>
      <c r="K19" s="18">
        <v>43.644549526488746</v>
      </c>
      <c r="L19" s="18">
        <v>31.848725330140411</v>
      </c>
      <c r="M19" s="18">
        <v>1850.7648164071049</v>
      </c>
      <c r="N19" s="18">
        <v>750.21441888774552</v>
      </c>
      <c r="O19" s="18">
        <v>1815.3773438180572</v>
      </c>
    </row>
    <row r="20" spans="1:15" s="45" customFormat="1" x14ac:dyDescent="0.25">
      <c r="A20" s="300" t="s">
        <v>553</v>
      </c>
      <c r="B20" s="16">
        <v>54226.583413077038</v>
      </c>
      <c r="C20" s="16">
        <v>6722.4402094994603</v>
      </c>
      <c r="D20" s="16">
        <v>7224.9423202640355</v>
      </c>
      <c r="E20" s="16">
        <v>1246.8186175540229</v>
      </c>
      <c r="F20" s="16">
        <v>1029.7754523411966</v>
      </c>
      <c r="G20" s="16">
        <v>3858.4140946253997</v>
      </c>
      <c r="H20" s="16">
        <v>494.24503382699123</v>
      </c>
      <c r="I20" s="16">
        <v>522.55501189822678</v>
      </c>
      <c r="J20" s="16">
        <v>9983.9855997892773</v>
      </c>
      <c r="K20" s="16">
        <v>724.26360565577966</v>
      </c>
      <c r="L20" s="16">
        <v>741.95734195030184</v>
      </c>
      <c r="M20" s="16">
        <v>17974.476910391644</v>
      </c>
      <c r="N20" s="16">
        <v>1795.3244426842634</v>
      </c>
      <c r="O20" s="16">
        <v>1907.3847725495814</v>
      </c>
    </row>
    <row r="21" spans="1:15" x14ac:dyDescent="0.25">
      <c r="A21" s="301" t="s">
        <v>553</v>
      </c>
      <c r="B21" s="18">
        <v>54226.583413077038</v>
      </c>
      <c r="C21" s="18">
        <v>6722.4402094994603</v>
      </c>
      <c r="D21" s="18">
        <v>7224.9423202640355</v>
      </c>
      <c r="E21" s="18">
        <v>1246.8186175540229</v>
      </c>
      <c r="F21" s="18">
        <v>1029.7754523411966</v>
      </c>
      <c r="G21" s="18">
        <v>3858.4140946253997</v>
      </c>
      <c r="H21" s="18">
        <v>494.24503382699123</v>
      </c>
      <c r="I21" s="18">
        <v>522.55501189822678</v>
      </c>
      <c r="J21" s="18">
        <v>9983.9855997892773</v>
      </c>
      <c r="K21" s="18">
        <v>724.26360565577966</v>
      </c>
      <c r="L21" s="18">
        <v>741.95734195030184</v>
      </c>
      <c r="M21" s="18">
        <v>17974.476910391644</v>
      </c>
      <c r="N21" s="18">
        <v>1795.3244426842634</v>
      </c>
      <c r="O21" s="18">
        <v>1907.3847725495814</v>
      </c>
    </row>
    <row r="22" spans="1:15" s="45" customFormat="1" x14ac:dyDescent="0.25">
      <c r="A22" s="300" t="s">
        <v>554</v>
      </c>
      <c r="B22" s="16">
        <v>14046.467453009613</v>
      </c>
      <c r="C22" s="16">
        <v>335.00140717629159</v>
      </c>
      <c r="D22" s="16">
        <v>741.95734195030184</v>
      </c>
      <c r="E22" s="16">
        <v>464.75547333612093</v>
      </c>
      <c r="F22" s="16">
        <v>310.23017636396054</v>
      </c>
      <c r="G22" s="16">
        <v>1355.3402001604361</v>
      </c>
      <c r="H22" s="16">
        <v>231.1981542484275</v>
      </c>
      <c r="I22" s="16">
        <v>103.80325292786502</v>
      </c>
      <c r="J22" s="16">
        <v>1476.8371893828335</v>
      </c>
      <c r="K22" s="16">
        <v>184.01485746303388</v>
      </c>
      <c r="L22" s="17">
        <v>123.85615406165707</v>
      </c>
      <c r="M22" s="16">
        <v>4773.7700522621872</v>
      </c>
      <c r="N22" s="17">
        <v>2552.6163560897885</v>
      </c>
      <c r="O22" s="16">
        <v>1393.0868375887537</v>
      </c>
    </row>
    <row r="23" spans="1:15" x14ac:dyDescent="0.25">
      <c r="A23" s="301" t="s">
        <v>554</v>
      </c>
      <c r="B23" s="18">
        <v>9933.2635557450049</v>
      </c>
      <c r="C23" s="18">
        <v>291.35685764980354</v>
      </c>
      <c r="D23" s="18">
        <v>691.23529790600492</v>
      </c>
      <c r="E23" s="18">
        <v>316.1280884621346</v>
      </c>
      <c r="F23" s="18">
        <v>241.81439602514106</v>
      </c>
      <c r="G23" s="18">
        <v>1060.4445952517046</v>
      </c>
      <c r="H23" s="18">
        <v>221.76149489134878</v>
      </c>
      <c r="I23" s="18">
        <v>93.18701115115158</v>
      </c>
      <c r="J23" s="18">
        <v>1239.7411230362134</v>
      </c>
      <c r="K23" s="18">
        <v>130.93364857946605</v>
      </c>
      <c r="L23" s="18">
        <v>84.929934213707796</v>
      </c>
      <c r="M23" s="18">
        <v>2964.2906205422983</v>
      </c>
      <c r="N23" s="18">
        <v>1836.6098273714858</v>
      </c>
      <c r="O23" s="18">
        <v>760.83066066445883</v>
      </c>
    </row>
    <row r="24" spans="1:15" x14ac:dyDescent="0.25">
      <c r="A24" s="301" t="s">
        <v>555</v>
      </c>
      <c r="B24" s="18">
        <v>4113.2038972665014</v>
      </c>
      <c r="C24" s="18">
        <v>43.644549526488746</v>
      </c>
      <c r="D24" s="18">
        <v>50.722044044297746</v>
      </c>
      <c r="E24" s="18">
        <v>148.62738487398866</v>
      </c>
      <c r="F24" s="18">
        <v>68.415780338820227</v>
      </c>
      <c r="G24" s="18">
        <v>294.89560490870798</v>
      </c>
      <c r="H24" s="18">
        <v>9.436659357078641</v>
      </c>
      <c r="I24" s="18">
        <v>10.616241776713471</v>
      </c>
      <c r="J24" s="18">
        <v>237.0960663466017</v>
      </c>
      <c r="K24" s="18">
        <v>53.081208883567413</v>
      </c>
      <c r="L24" s="18">
        <v>38.926219847949412</v>
      </c>
      <c r="M24" s="18">
        <v>1809.4794317198825</v>
      </c>
      <c r="N24" s="18">
        <v>716.00652871833597</v>
      </c>
      <c r="O24" s="18">
        <v>632.25617692426431</v>
      </c>
    </row>
    <row r="25" spans="1:15" s="45" customFormat="1" x14ac:dyDescent="0.25">
      <c r="A25" s="300" t="s">
        <v>556</v>
      </c>
      <c r="B25" s="16">
        <v>37226.441581255887</v>
      </c>
      <c r="C25" s="16">
        <v>529.63250641603565</v>
      </c>
      <c r="D25" s="16">
        <v>1729.2678271847076</v>
      </c>
      <c r="E25" s="16">
        <v>698.31279242381379</v>
      </c>
      <c r="F25" s="16">
        <v>485.98795688954755</v>
      </c>
      <c r="G25" s="16">
        <v>2157.4562455121645</v>
      </c>
      <c r="H25" s="16">
        <v>577.99538562106295</v>
      </c>
      <c r="I25" s="16">
        <v>743.13692436993665</v>
      </c>
      <c r="J25" s="16">
        <v>5370.6387565975747</v>
      </c>
      <c r="K25" s="16">
        <v>593.32995707631551</v>
      </c>
      <c r="L25" s="16">
        <v>418.75175897036326</v>
      </c>
      <c r="M25" s="16">
        <v>15960.92972007599</v>
      </c>
      <c r="N25" s="16">
        <v>4503.6456781657371</v>
      </c>
      <c r="O25" s="16">
        <v>3457.3560719496022</v>
      </c>
    </row>
    <row r="26" spans="1:15" x14ac:dyDescent="0.25">
      <c r="A26" s="301" t="s">
        <v>556</v>
      </c>
      <c r="B26" s="18">
        <v>27545.608663303898</v>
      </c>
      <c r="C26" s="18">
        <v>425.82925348817213</v>
      </c>
      <c r="D26" s="18">
        <v>1342.3647935444519</v>
      </c>
      <c r="E26" s="18">
        <v>590.97079223704588</v>
      </c>
      <c r="F26" s="18">
        <v>379.82553912241445</v>
      </c>
      <c r="G26" s="18">
        <v>1597.1545961855959</v>
      </c>
      <c r="H26" s="18">
        <v>396.33969299730182</v>
      </c>
      <c r="I26" s="18">
        <v>685.33738580783086</v>
      </c>
      <c r="J26" s="18">
        <v>4319.6308207026532</v>
      </c>
      <c r="K26" s="18">
        <v>397.51927541693664</v>
      </c>
      <c r="L26" s="18">
        <v>324.38516539957828</v>
      </c>
      <c r="M26" s="18">
        <v>11782.848789731499</v>
      </c>
      <c r="N26" s="18">
        <v>3554.0818303596475</v>
      </c>
      <c r="O26" s="18">
        <v>1749.3207283185013</v>
      </c>
    </row>
    <row r="27" spans="1:15" x14ac:dyDescent="0.25">
      <c r="A27" s="301" t="s">
        <v>557</v>
      </c>
      <c r="B27" s="18">
        <v>9680.8329179432767</v>
      </c>
      <c r="C27" s="18">
        <v>103.80325292786502</v>
      </c>
      <c r="D27" s="18">
        <v>386.90303364022333</v>
      </c>
      <c r="E27" s="18">
        <v>107.3420001867695</v>
      </c>
      <c r="F27" s="18">
        <v>106.16241776713467</v>
      </c>
      <c r="G27" s="18">
        <v>560.30164932654077</v>
      </c>
      <c r="H27" s="18">
        <v>181.6556926237642</v>
      </c>
      <c r="I27" s="18">
        <v>57.799538562106747</v>
      </c>
      <c r="J27" s="18">
        <v>1051.0079358946252</v>
      </c>
      <c r="K27" s="18">
        <v>195.81068165938228</v>
      </c>
      <c r="L27" s="18">
        <v>94.366593570786407</v>
      </c>
      <c r="M27" s="19">
        <v>4178.0809303464348</v>
      </c>
      <c r="N27" s="18">
        <v>949.56384780602878</v>
      </c>
      <c r="O27" s="18">
        <v>1708.0353436312789</v>
      </c>
    </row>
    <row r="28" spans="1:15" s="45" customFormat="1" x14ac:dyDescent="0.25">
      <c r="A28" s="300" t="s">
        <v>558</v>
      </c>
      <c r="B28" s="16">
        <v>42002.57079836967</v>
      </c>
      <c r="C28" s="16">
        <v>1225.5861340005943</v>
      </c>
      <c r="D28" s="16">
        <v>2181.0478939048585</v>
      </c>
      <c r="E28" s="16">
        <v>1620.7462445782944</v>
      </c>
      <c r="F28" s="16">
        <v>701.85153968271823</v>
      </c>
      <c r="G28" s="16">
        <v>3769.9454131527973</v>
      </c>
      <c r="H28" s="16">
        <v>421.11092380963288</v>
      </c>
      <c r="I28" s="16">
        <v>541.42833061238377</v>
      </c>
      <c r="J28" s="16">
        <v>5800.0067573447704</v>
      </c>
      <c r="K28" s="16">
        <v>776.16523211971139</v>
      </c>
      <c r="L28" s="16">
        <v>349.15639621190934</v>
      </c>
      <c r="M28" s="17">
        <v>19808.727572922893</v>
      </c>
      <c r="N28" s="16">
        <v>3626.0363579573641</v>
      </c>
      <c r="O28" s="16">
        <v>1180.7620020544671</v>
      </c>
    </row>
    <row r="29" spans="1:15" x14ac:dyDescent="0.25">
      <c r="A29" s="301" t="s">
        <v>558</v>
      </c>
      <c r="B29" s="18">
        <v>24705.174196824639</v>
      </c>
      <c r="C29" s="18">
        <v>701.85153968271823</v>
      </c>
      <c r="D29" s="18">
        <v>1113.5258041352763</v>
      </c>
      <c r="E29" s="18">
        <v>941.30677086858509</v>
      </c>
      <c r="F29" s="18">
        <v>410.49468203291957</v>
      </c>
      <c r="G29" s="18">
        <v>2189.3049708423014</v>
      </c>
      <c r="H29" s="19">
        <v>150.98654971325834</v>
      </c>
      <c r="I29" s="18">
        <v>304.33226426578648</v>
      </c>
      <c r="J29" s="18">
        <v>3651.9871711893275</v>
      </c>
      <c r="K29" s="18">
        <v>457.67797881831206</v>
      </c>
      <c r="L29" s="19">
        <v>185.19443988266872</v>
      </c>
      <c r="M29" s="19">
        <v>11998.712372524566</v>
      </c>
      <c r="N29" s="18">
        <v>1994.6738716025659</v>
      </c>
      <c r="O29" s="18">
        <v>605.12578127266363</v>
      </c>
    </row>
    <row r="30" spans="1:15" x14ac:dyDescent="0.25">
      <c r="A30" s="301" t="s">
        <v>559</v>
      </c>
      <c r="B30" s="18">
        <v>17297.396601521588</v>
      </c>
      <c r="C30" s="18">
        <v>523.73459431786159</v>
      </c>
      <c r="D30" s="18">
        <v>1067.5220897695142</v>
      </c>
      <c r="E30" s="18">
        <v>679.4394737096568</v>
      </c>
      <c r="F30" s="18">
        <v>291.35685764980354</v>
      </c>
      <c r="G30" s="18">
        <v>1580.6404423107069</v>
      </c>
      <c r="H30" s="19">
        <v>270.12437409637693</v>
      </c>
      <c r="I30" s="19">
        <v>237.0960663466017</v>
      </c>
      <c r="J30" s="18">
        <v>2148.0195861550869</v>
      </c>
      <c r="K30" s="19">
        <v>318.48725330140422</v>
      </c>
      <c r="L30" s="19">
        <v>163.96195632924159</v>
      </c>
      <c r="M30" s="19">
        <v>7810.0152004030715</v>
      </c>
      <c r="N30" s="18">
        <v>1631.3624863550087</v>
      </c>
      <c r="O30" s="18">
        <v>575.63622078179333</v>
      </c>
    </row>
    <row r="31" spans="1:15" s="45" customFormat="1" x14ac:dyDescent="0.25">
      <c r="A31" s="300" t="s">
        <v>560</v>
      </c>
      <c r="B31" s="16">
        <v>16173.254555610154</v>
      </c>
      <c r="C31" s="16">
        <v>622.81951756718581</v>
      </c>
      <c r="D31" s="16">
        <v>1017.9796281448479</v>
      </c>
      <c r="E31" s="16">
        <v>465.93505575575574</v>
      </c>
      <c r="F31" s="16">
        <v>664.10490225440424</v>
      </c>
      <c r="G31" s="16">
        <v>1467.4005300257541</v>
      </c>
      <c r="H31" s="17">
        <v>184.01485746303388</v>
      </c>
      <c r="I31" s="17">
        <v>30.669142910505581</v>
      </c>
      <c r="J31" s="16">
        <v>2034.7796738701534</v>
      </c>
      <c r="K31" s="17">
        <v>359.77263798862265</v>
      </c>
      <c r="L31" s="17">
        <v>152.16613213289318</v>
      </c>
      <c r="M31" s="17">
        <v>6307.2271977878863</v>
      </c>
      <c r="N31" s="16">
        <v>1423.7559804992618</v>
      </c>
      <c r="O31" s="16">
        <v>1442.6292992134206</v>
      </c>
    </row>
    <row r="32" spans="1:15" x14ac:dyDescent="0.25">
      <c r="A32" s="301" t="s">
        <v>560</v>
      </c>
      <c r="B32" s="18">
        <v>10075.993028520748</v>
      </c>
      <c r="C32" s="18">
        <v>311.40975878359535</v>
      </c>
      <c r="D32" s="18">
        <v>799.75688051240763</v>
      </c>
      <c r="E32" s="18">
        <v>264.22646199820286</v>
      </c>
      <c r="F32" s="18">
        <v>587.43204497814145</v>
      </c>
      <c r="G32" s="18">
        <v>693.59446274527454</v>
      </c>
      <c r="H32" s="18">
        <v>76.672857276264011</v>
      </c>
      <c r="I32" s="19">
        <v>22.412065973061772</v>
      </c>
      <c r="J32" s="19">
        <v>1369.4951891960552</v>
      </c>
      <c r="K32" s="19">
        <v>212.32483553427005</v>
      </c>
      <c r="L32" s="18">
        <v>127.39490132056154</v>
      </c>
      <c r="M32" s="19">
        <v>3942.1644464194633</v>
      </c>
      <c r="N32" s="18">
        <v>809.19353986948613</v>
      </c>
      <c r="O32" s="18">
        <v>859.91558391378305</v>
      </c>
    </row>
    <row r="33" spans="1:15" x14ac:dyDescent="0.25">
      <c r="A33" s="301" t="s">
        <v>561</v>
      </c>
      <c r="B33" s="18">
        <v>6097.2615270928291</v>
      </c>
      <c r="C33" s="18">
        <v>311.40975878359535</v>
      </c>
      <c r="D33" s="18">
        <v>218.22274763244425</v>
      </c>
      <c r="E33" s="18">
        <v>201.70859375755649</v>
      </c>
      <c r="F33" s="18">
        <v>76.672857276264011</v>
      </c>
      <c r="G33" s="18">
        <v>773.80606728044177</v>
      </c>
      <c r="H33" s="18">
        <v>107.3420001867695</v>
      </c>
      <c r="I33" s="19">
        <v>8.2570769374438111</v>
      </c>
      <c r="J33" s="19">
        <v>665.28448467403905</v>
      </c>
      <c r="K33" s="19">
        <v>147.44780245435382</v>
      </c>
      <c r="L33" s="18">
        <v>24.771230812331432</v>
      </c>
      <c r="M33" s="19">
        <v>2365.0627513678714</v>
      </c>
      <c r="N33" s="18">
        <v>614.56244062974213</v>
      </c>
      <c r="O33" s="18">
        <v>582.7137152996022</v>
      </c>
    </row>
    <row r="34" spans="1:15" s="45" customFormat="1" x14ac:dyDescent="0.25">
      <c r="A34" s="300" t="s">
        <v>562</v>
      </c>
      <c r="B34" s="16">
        <v>20659.206497479183</v>
      </c>
      <c r="C34" s="16">
        <v>528.45292399640084</v>
      </c>
      <c r="D34" s="16">
        <v>1393.0868375887537</v>
      </c>
      <c r="E34" s="16">
        <v>671.18239677221311</v>
      </c>
      <c r="F34" s="16">
        <v>613.38285821010732</v>
      </c>
      <c r="G34" s="16">
        <v>1623.1054094175643</v>
      </c>
      <c r="H34" s="16">
        <v>353.87472589044859</v>
      </c>
      <c r="I34" s="16">
        <v>84.929934213707796</v>
      </c>
      <c r="J34" s="16">
        <v>1867.2789702819939</v>
      </c>
      <c r="K34" s="16">
        <v>695.95362758454417</v>
      </c>
      <c r="L34" s="16">
        <v>212.32483553427005</v>
      </c>
      <c r="M34" s="16">
        <v>7688.5182111806507</v>
      </c>
      <c r="N34" s="16">
        <v>1866.099387862359</v>
      </c>
      <c r="O34" s="16">
        <v>3061.0163789523435</v>
      </c>
    </row>
    <row r="35" spans="1:15" x14ac:dyDescent="0.25">
      <c r="A35" s="301" t="s">
        <v>562</v>
      </c>
      <c r="B35" s="18">
        <v>11887.831625078947</v>
      </c>
      <c r="C35" s="18">
        <v>349.15639621190934</v>
      </c>
      <c r="D35" s="18">
        <v>1106.4483096174667</v>
      </c>
      <c r="E35" s="18">
        <v>345.6176489530049</v>
      </c>
      <c r="F35" s="18">
        <v>325.5647478192131</v>
      </c>
      <c r="G35" s="18">
        <v>922.4334521544281</v>
      </c>
      <c r="H35" s="18">
        <v>285.45894555162948</v>
      </c>
      <c r="I35" s="18">
        <v>64.877033079915748</v>
      </c>
      <c r="J35" s="18">
        <v>1423.7559804992618</v>
      </c>
      <c r="K35" s="18">
        <v>576.81580320142814</v>
      </c>
      <c r="L35" s="18">
        <v>83.750351794072969</v>
      </c>
      <c r="M35" s="18">
        <v>4169.8238534089887</v>
      </c>
      <c r="N35" s="18">
        <v>636.97450660280356</v>
      </c>
      <c r="O35" s="18">
        <v>1597.1545961855959</v>
      </c>
    </row>
    <row r="36" spans="1:15" x14ac:dyDescent="0.25">
      <c r="A36" s="301" t="s">
        <v>563</v>
      </c>
      <c r="B36" s="354">
        <v>5284.5292399642085</v>
      </c>
      <c r="C36" s="354">
        <v>67.2361979191854</v>
      </c>
      <c r="D36" s="354">
        <v>103.80325292786502</v>
      </c>
      <c r="E36" s="354">
        <v>68.415780338820227</v>
      </c>
      <c r="F36" s="354">
        <v>168.68028600778095</v>
      </c>
      <c r="G36" s="354">
        <v>343.25848411373528</v>
      </c>
      <c r="H36" s="354">
        <v>34.207890169410078</v>
      </c>
      <c r="I36" s="354">
        <v>11.795824196348301</v>
      </c>
      <c r="J36" s="354">
        <v>273.66312135528136</v>
      </c>
      <c r="K36" s="354">
        <v>11.795824196348301</v>
      </c>
      <c r="L36" s="354">
        <v>40.105802267584245</v>
      </c>
      <c r="M36" s="354">
        <v>2687.0887519281441</v>
      </c>
      <c r="N36" s="354">
        <v>449.42090188086837</v>
      </c>
      <c r="O36" s="354">
        <v>1025.0571226626569</v>
      </c>
    </row>
    <row r="37" spans="1:15" x14ac:dyDescent="0.25">
      <c r="A37" s="301" t="s">
        <v>564</v>
      </c>
      <c r="B37" s="354">
        <v>3486.8456324404697</v>
      </c>
      <c r="C37" s="354">
        <v>112.0603298653088</v>
      </c>
      <c r="D37" s="354">
        <v>182.83527504339904</v>
      </c>
      <c r="E37" s="354">
        <v>257.14896748039399</v>
      </c>
      <c r="F37" s="354">
        <v>119.13782438311776</v>
      </c>
      <c r="G37" s="354">
        <v>357.41347314935302</v>
      </c>
      <c r="H37" s="354">
        <v>34.207890169410078</v>
      </c>
      <c r="I37" s="354">
        <v>8.2570769374438111</v>
      </c>
      <c r="J37" s="354">
        <v>169.85986842741579</v>
      </c>
      <c r="K37" s="354">
        <v>107.3420001867695</v>
      </c>
      <c r="L37" s="354">
        <v>88.468681472612275</v>
      </c>
      <c r="M37" s="354">
        <v>831.60560584254756</v>
      </c>
      <c r="N37" s="354">
        <v>779.70397937861583</v>
      </c>
      <c r="O37" s="354">
        <v>438.80466010415506</v>
      </c>
    </row>
    <row r="38" spans="1:15" s="45" customFormat="1" x14ac:dyDescent="0.25">
      <c r="A38" s="300" t="s">
        <v>565</v>
      </c>
      <c r="B38" s="355">
        <v>45758.361222496686</v>
      </c>
      <c r="C38" s="355">
        <v>701.85153968271823</v>
      </c>
      <c r="D38" s="355">
        <v>1783.5286184879142</v>
      </c>
      <c r="E38" s="355">
        <v>1232.6636285184038</v>
      </c>
      <c r="F38" s="355">
        <v>277.2018686141858</v>
      </c>
      <c r="G38" s="355">
        <v>2214.07620165463</v>
      </c>
      <c r="H38" s="355">
        <v>766.72857276263289</v>
      </c>
      <c r="I38" s="355">
        <v>198.16984649865196</v>
      </c>
      <c r="J38" s="355">
        <v>3249.7495660938953</v>
      </c>
      <c r="K38" s="355">
        <v>1154.8111888224987</v>
      </c>
      <c r="L38" s="355">
        <v>671.18239677221311</v>
      </c>
      <c r="M38" s="355">
        <v>20019.872826037423</v>
      </c>
      <c r="N38" s="355">
        <v>8653.4166304418504</v>
      </c>
      <c r="O38" s="355">
        <v>4835.1083380832151</v>
      </c>
    </row>
    <row r="39" spans="1:15" x14ac:dyDescent="0.25">
      <c r="A39" s="301" t="s">
        <v>565</v>
      </c>
      <c r="B39" s="354">
        <v>26824.883804907375</v>
      </c>
      <c r="C39" s="354">
        <v>447.06173704159875</v>
      </c>
      <c r="D39" s="354">
        <v>1475.6576069631985</v>
      </c>
      <c r="E39" s="354">
        <v>704.21070452198785</v>
      </c>
      <c r="F39" s="354">
        <v>207.60650585573069</v>
      </c>
      <c r="G39" s="354">
        <v>1660.8520468458819</v>
      </c>
      <c r="H39" s="354">
        <v>457.67797881831206</v>
      </c>
      <c r="I39" s="354">
        <v>159.24362665070223</v>
      </c>
      <c r="J39" s="354">
        <v>2310.8019600646753</v>
      </c>
      <c r="K39" s="354">
        <v>596.86870433521995</v>
      </c>
      <c r="L39" s="354">
        <v>345.6176489530049</v>
      </c>
      <c r="M39" s="354">
        <v>12990.741187436965</v>
      </c>
      <c r="N39" s="354">
        <v>3400.7361158071367</v>
      </c>
      <c r="O39" s="354">
        <v>2067.8079816199274</v>
      </c>
    </row>
    <row r="40" spans="1:15" x14ac:dyDescent="0.25">
      <c r="A40" s="301" t="s">
        <v>566</v>
      </c>
      <c r="B40" s="354">
        <v>18933.477417554284</v>
      </c>
      <c r="C40" s="354">
        <v>254.78980264112431</v>
      </c>
      <c r="D40" s="354">
        <v>307.87101152469091</v>
      </c>
      <c r="E40" s="354">
        <v>528.45292399640084</v>
      </c>
      <c r="F40" s="354">
        <v>69.595362758455053</v>
      </c>
      <c r="G40" s="354">
        <v>553.2241548087319</v>
      </c>
      <c r="H40" s="354">
        <v>309.05059394432573</v>
      </c>
      <c r="I40" s="354">
        <v>38.926219847949412</v>
      </c>
      <c r="J40" s="354">
        <v>938.94760602931547</v>
      </c>
      <c r="K40" s="354">
        <v>557.94248448727114</v>
      </c>
      <c r="L40" s="354">
        <v>325.5647478192131</v>
      </c>
      <c r="M40" s="354">
        <v>7029.1316386046001</v>
      </c>
      <c r="N40" s="354">
        <v>5252.6805146340594</v>
      </c>
      <c r="O40" s="354">
        <v>2767.3003564633036</v>
      </c>
    </row>
    <row r="41" spans="1:15" s="45" customFormat="1" x14ac:dyDescent="0.25">
      <c r="A41" s="300" t="s">
        <v>567</v>
      </c>
      <c r="B41" s="355">
        <v>11155.310942486081</v>
      </c>
      <c r="C41" s="355">
        <v>409.31509961328476</v>
      </c>
      <c r="D41" s="355">
        <v>693.59446274527454</v>
      </c>
      <c r="E41" s="355">
        <v>339.71973685483084</v>
      </c>
      <c r="F41" s="355">
        <v>381.00512154204927</v>
      </c>
      <c r="G41" s="355">
        <v>641.69283628134281</v>
      </c>
      <c r="H41" s="355">
        <v>167.50070358814611</v>
      </c>
      <c r="I41" s="355">
        <v>86.109516633342622</v>
      </c>
      <c r="J41" s="355">
        <v>667.64364951330867</v>
      </c>
      <c r="K41" s="355">
        <v>168.68028600778095</v>
      </c>
      <c r="L41" s="355">
        <v>355.0543083100834</v>
      </c>
      <c r="M41" s="355">
        <v>1907.3847725495814</v>
      </c>
      <c r="N41" s="355">
        <v>2388.6543997605654</v>
      </c>
      <c r="O41" s="355">
        <v>2948.9560490870472</v>
      </c>
    </row>
    <row r="42" spans="1:15" x14ac:dyDescent="0.25">
      <c r="A42" s="301" t="s">
        <v>567</v>
      </c>
      <c r="B42" s="354">
        <v>6321.3821868235082</v>
      </c>
      <c r="C42" s="354">
        <v>199.3494289182868</v>
      </c>
      <c r="D42" s="354">
        <v>589.79120981741107</v>
      </c>
      <c r="E42" s="354">
        <v>230.01857182879266</v>
      </c>
      <c r="F42" s="354">
        <v>286.6385279712643</v>
      </c>
      <c r="G42" s="354">
        <v>513.11835254114828</v>
      </c>
      <c r="H42" s="354">
        <v>116.77865954384811</v>
      </c>
      <c r="I42" s="354">
        <v>69.595362758455053</v>
      </c>
      <c r="J42" s="354">
        <v>519.01626463932234</v>
      </c>
      <c r="K42" s="354">
        <v>106.16241776713467</v>
      </c>
      <c r="L42" s="354">
        <v>265.40604441783768</v>
      </c>
      <c r="M42" s="354">
        <v>1214.9698922238799</v>
      </c>
      <c r="N42" s="354">
        <v>507.22044044297417</v>
      </c>
      <c r="O42" s="354">
        <v>1703.3170139527392</v>
      </c>
    </row>
    <row r="43" spans="1:15" x14ac:dyDescent="0.25">
      <c r="A43" s="301" t="s">
        <v>568</v>
      </c>
      <c r="B43" s="328">
        <v>4833.92875566358</v>
      </c>
      <c r="C43" s="328">
        <v>209.96567069500037</v>
      </c>
      <c r="D43" s="328">
        <v>103.80325292786502</v>
      </c>
      <c r="E43" s="328">
        <v>109.70116502603915</v>
      </c>
      <c r="F43" s="328">
        <v>94.366593570786407</v>
      </c>
      <c r="G43" s="328">
        <v>128.57448374019637</v>
      </c>
      <c r="H43" s="328">
        <v>50.722044044297746</v>
      </c>
      <c r="I43" s="328">
        <v>16.514153874887622</v>
      </c>
      <c r="J43" s="328">
        <v>148.62738487398866</v>
      </c>
      <c r="K43" s="328">
        <v>62.517868240646081</v>
      </c>
      <c r="L43" s="328">
        <v>89.648263892247101</v>
      </c>
      <c r="M43" s="328">
        <v>692.41488032563973</v>
      </c>
      <c r="N43" s="328">
        <v>1881.433959317613</v>
      </c>
      <c r="O43" s="328">
        <v>1245.639035134388</v>
      </c>
    </row>
    <row r="44" spans="1:15" s="45" customFormat="1" x14ac:dyDescent="0.25">
      <c r="A44" s="300" t="s">
        <v>569</v>
      </c>
      <c r="B44" s="329">
        <v>26660.921848578215</v>
      </c>
      <c r="C44" s="329">
        <v>398.69885783657145</v>
      </c>
      <c r="D44" s="329">
        <v>868.17266085122674</v>
      </c>
      <c r="E44" s="329">
        <v>605.12578127266363</v>
      </c>
      <c r="F44" s="329">
        <v>449.42090188086837</v>
      </c>
      <c r="G44" s="329">
        <v>2102.0158717893337</v>
      </c>
      <c r="H44" s="329">
        <v>526.09375915713122</v>
      </c>
      <c r="I44" s="329">
        <v>194.63109923974744</v>
      </c>
      <c r="J44" s="329">
        <v>2366.2423337875061</v>
      </c>
      <c r="K44" s="329">
        <v>833.96477068181719</v>
      </c>
      <c r="L44" s="329">
        <v>438.80466010415506</v>
      </c>
      <c r="M44" s="329">
        <v>12494.136988770948</v>
      </c>
      <c r="N44" s="329">
        <v>3772.3045779920667</v>
      </c>
      <c r="O44" s="329">
        <v>1611.309585221215</v>
      </c>
    </row>
    <row r="45" spans="1:15" x14ac:dyDescent="0.25">
      <c r="A45" s="301" t="s">
        <v>569</v>
      </c>
      <c r="B45" s="328">
        <v>8549.613377514037</v>
      </c>
      <c r="C45" s="328">
        <v>196.99026407901712</v>
      </c>
      <c r="D45" s="328">
        <v>310.23017636396054</v>
      </c>
      <c r="E45" s="328">
        <v>139.19072551690994</v>
      </c>
      <c r="F45" s="328">
        <v>140.37030793654478</v>
      </c>
      <c r="G45" s="328">
        <v>524.9141767374964</v>
      </c>
      <c r="H45" s="328">
        <v>263.04687957856805</v>
      </c>
      <c r="I45" s="328">
        <v>155.7048793917977</v>
      </c>
      <c r="J45" s="328">
        <v>905.91929827954073</v>
      </c>
      <c r="K45" s="328">
        <v>288.99769281053392</v>
      </c>
      <c r="L45" s="328">
        <v>97.905340829690886</v>
      </c>
      <c r="M45" s="328">
        <v>3460.8948192085063</v>
      </c>
      <c r="N45" s="328">
        <v>1560.5875411769132</v>
      </c>
      <c r="O45" s="328">
        <v>504.86127560370454</v>
      </c>
    </row>
    <row r="46" spans="1:15" x14ac:dyDescent="0.25">
      <c r="A46" s="301" t="s">
        <v>570</v>
      </c>
      <c r="B46" s="328">
        <v>18111.308471069216</v>
      </c>
      <c r="C46" s="328">
        <v>201.70859375755649</v>
      </c>
      <c r="D46" s="328">
        <v>557.94248448727114</v>
      </c>
      <c r="E46" s="328">
        <v>465.93505575575574</v>
      </c>
      <c r="F46" s="328">
        <v>309.05059394432573</v>
      </c>
      <c r="G46" s="328">
        <v>1577.1016950518022</v>
      </c>
      <c r="H46" s="328">
        <v>263.04687957856805</v>
      </c>
      <c r="I46" s="328">
        <v>38.926219847949412</v>
      </c>
      <c r="J46" s="328">
        <v>1460.3230355079445</v>
      </c>
      <c r="K46" s="328">
        <v>544.96707787128821</v>
      </c>
      <c r="L46" s="328">
        <v>340.89931927446565</v>
      </c>
      <c r="M46" s="328">
        <v>9033.2421695640769</v>
      </c>
      <c r="N46" s="328">
        <v>2211.7170368153606</v>
      </c>
      <c r="O46" s="328">
        <v>1106.4483096174667</v>
      </c>
    </row>
    <row r="47" spans="1:15" s="45" customFormat="1" x14ac:dyDescent="0.25">
      <c r="A47" s="300" t="s">
        <v>571</v>
      </c>
      <c r="B47" s="329">
        <v>24285.242855434848</v>
      </c>
      <c r="C47" s="329">
        <v>598.04828675485476</v>
      </c>
      <c r="D47" s="329">
        <v>1196.0965735097211</v>
      </c>
      <c r="E47" s="329">
        <v>469.47380301466018</v>
      </c>
      <c r="F47" s="329">
        <v>476.55129753246905</v>
      </c>
      <c r="G47" s="329">
        <v>1436.731387115246</v>
      </c>
      <c r="H47" s="329">
        <v>313.76892362286497</v>
      </c>
      <c r="I47" s="329">
        <v>145.08863761508414</v>
      </c>
      <c r="J47" s="329">
        <v>2415.7847954121635</v>
      </c>
      <c r="K47" s="329">
        <v>266.58562683747249</v>
      </c>
      <c r="L47" s="329">
        <v>273.66312135528136</v>
      </c>
      <c r="M47" s="329">
        <v>8713.5753338431969</v>
      </c>
      <c r="N47" s="329">
        <v>2072.5263112984662</v>
      </c>
      <c r="O47" s="329">
        <v>5907.3487575315694</v>
      </c>
    </row>
    <row r="48" spans="1:15" x14ac:dyDescent="0.25">
      <c r="A48" s="301" t="s">
        <v>571</v>
      </c>
      <c r="B48" s="328">
        <v>15390.011828973016</v>
      </c>
      <c r="C48" s="328">
        <v>441.16382494342469</v>
      </c>
      <c r="D48" s="328">
        <v>973.15549619872502</v>
      </c>
      <c r="E48" s="328">
        <v>273.66312135528136</v>
      </c>
      <c r="F48" s="328">
        <v>382.18470396168408</v>
      </c>
      <c r="G48" s="328">
        <v>1026.2367050822918</v>
      </c>
      <c r="H48" s="328">
        <v>97.905340829690886</v>
      </c>
      <c r="I48" s="328">
        <v>70.77494517808988</v>
      </c>
      <c r="J48" s="328">
        <v>1414.3193211421824</v>
      </c>
      <c r="K48" s="328">
        <v>142.72947277581446</v>
      </c>
      <c r="L48" s="328">
        <v>136.83156067764025</v>
      </c>
      <c r="M48" s="328">
        <v>5299.8638114194655</v>
      </c>
      <c r="N48" s="328">
        <v>1245.639035134388</v>
      </c>
      <c r="O48" s="328">
        <v>3885.5444902769977</v>
      </c>
    </row>
    <row r="49" spans="1:15" x14ac:dyDescent="0.25">
      <c r="A49" s="301" t="s">
        <v>572</v>
      </c>
      <c r="B49" s="328">
        <v>8895.2310264668704</v>
      </c>
      <c r="C49" s="328">
        <v>156.88446181143254</v>
      </c>
      <c r="D49" s="328">
        <v>222.94107731098362</v>
      </c>
      <c r="E49" s="328">
        <v>195.81068165938228</v>
      </c>
      <c r="F49" s="328">
        <v>94.366593570786407</v>
      </c>
      <c r="G49" s="328">
        <v>410.49468203291957</v>
      </c>
      <c r="H49" s="328">
        <v>215.86358279317457</v>
      </c>
      <c r="I49" s="328">
        <v>74.313692436994359</v>
      </c>
      <c r="J49" s="328">
        <v>1001.4654742699605</v>
      </c>
      <c r="K49" s="328">
        <v>123.85615406165707</v>
      </c>
      <c r="L49" s="328">
        <v>136.83156067764025</v>
      </c>
      <c r="M49" s="328">
        <v>3413.7115224231184</v>
      </c>
      <c r="N49" s="328">
        <v>826.88727616400831</v>
      </c>
      <c r="O49" s="328">
        <v>2021.8042672541692</v>
      </c>
    </row>
    <row r="50" spans="1:15" s="45" customFormat="1" x14ac:dyDescent="0.25">
      <c r="A50" s="300" t="s">
        <v>573</v>
      </c>
      <c r="B50" s="329">
        <v>19191.805967454184</v>
      </c>
      <c r="C50" s="329">
        <v>369.20929734570115</v>
      </c>
      <c r="D50" s="329">
        <v>436.44549526488544</v>
      </c>
      <c r="E50" s="329">
        <v>432.906748005981</v>
      </c>
      <c r="F50" s="329">
        <v>475.37171511283424</v>
      </c>
      <c r="G50" s="329">
        <v>1375.3931012942298</v>
      </c>
      <c r="H50" s="329">
        <v>599.22786917448957</v>
      </c>
      <c r="I50" s="329">
        <v>60.158703401376414</v>
      </c>
      <c r="J50" s="329">
        <v>1424.9355629188967</v>
      </c>
      <c r="K50" s="329">
        <v>296.07518732834279</v>
      </c>
      <c r="L50" s="329">
        <v>184.01485746303388</v>
      </c>
      <c r="M50" s="329">
        <v>7574.0987164760409</v>
      </c>
      <c r="N50" s="329">
        <v>2583.2854990002907</v>
      </c>
      <c r="O50" s="329">
        <v>3380.6832146733468</v>
      </c>
    </row>
    <row r="51" spans="1:15" x14ac:dyDescent="0.25">
      <c r="A51" s="301" t="s">
        <v>573</v>
      </c>
      <c r="B51" s="328">
        <v>11394.766173671833</v>
      </c>
      <c r="C51" s="328">
        <v>247.71230812331527</v>
      </c>
      <c r="D51" s="328">
        <v>294.89560490870798</v>
      </c>
      <c r="E51" s="328">
        <v>227.65940698952298</v>
      </c>
      <c r="F51" s="328">
        <v>313.76892362286497</v>
      </c>
      <c r="G51" s="328">
        <v>552.04457238909708</v>
      </c>
      <c r="H51" s="328">
        <v>335.00140717629159</v>
      </c>
      <c r="I51" s="328">
        <v>28.309978071235921</v>
      </c>
      <c r="J51" s="328">
        <v>1008.5429687877694</v>
      </c>
      <c r="K51" s="328">
        <v>133.29281341873573</v>
      </c>
      <c r="L51" s="328">
        <v>62.517868240646081</v>
      </c>
      <c r="M51" s="328">
        <v>5092.2573055636785</v>
      </c>
      <c r="N51" s="328">
        <v>1413.1397387225475</v>
      </c>
      <c r="O51" s="328">
        <v>1685.6232776582153</v>
      </c>
    </row>
    <row r="52" spans="1:15" x14ac:dyDescent="0.25">
      <c r="A52" s="301" t="s">
        <v>574</v>
      </c>
      <c r="B52" s="328">
        <v>7797.0397937870848</v>
      </c>
      <c r="C52" s="328">
        <v>121.49698922238741</v>
      </c>
      <c r="D52" s="328">
        <v>141.54989035617962</v>
      </c>
      <c r="E52" s="328">
        <v>205.24734101646101</v>
      </c>
      <c r="F52" s="328">
        <v>161.60279148997191</v>
      </c>
      <c r="G52" s="328">
        <v>823.34852890510388</v>
      </c>
      <c r="H52" s="328">
        <v>264.22646199820286</v>
      </c>
      <c r="I52" s="328">
        <v>31.848725330140411</v>
      </c>
      <c r="J52" s="328">
        <v>416.39259413109363</v>
      </c>
      <c r="K52" s="328">
        <v>162.78237390960675</v>
      </c>
      <c r="L52" s="328">
        <v>121.49698922238741</v>
      </c>
      <c r="M52" s="328">
        <v>2481.8414109117066</v>
      </c>
      <c r="N52" s="328">
        <v>1170.1457602777527</v>
      </c>
      <c r="O52" s="328">
        <v>1695.0599370152947</v>
      </c>
    </row>
    <row r="53" spans="1:15" s="45" customFormat="1" x14ac:dyDescent="0.25">
      <c r="A53" s="300" t="s">
        <v>575</v>
      </c>
      <c r="B53" s="329">
        <v>10978.373579540945</v>
      </c>
      <c r="C53" s="329">
        <v>134.47239583837057</v>
      </c>
      <c r="D53" s="329">
        <v>252.43063780185463</v>
      </c>
      <c r="E53" s="329">
        <v>208.78608827536553</v>
      </c>
      <c r="F53" s="329">
        <v>140.37030793654478</v>
      </c>
      <c r="G53" s="329">
        <v>634.61534176353393</v>
      </c>
      <c r="H53" s="329">
        <v>34.207890169410078</v>
      </c>
      <c r="I53" s="329">
        <v>9.436659357078641</v>
      </c>
      <c r="J53" s="329">
        <v>679.4394737096568</v>
      </c>
      <c r="K53" s="329">
        <v>152.16613213289318</v>
      </c>
      <c r="L53" s="329">
        <v>40.105802267584245</v>
      </c>
      <c r="M53" s="329">
        <v>5132.3631078312737</v>
      </c>
      <c r="N53" s="329">
        <v>1193.7374086704513</v>
      </c>
      <c r="O53" s="329">
        <v>2366.2423337875061</v>
      </c>
    </row>
    <row r="54" spans="1:15" x14ac:dyDescent="0.25">
      <c r="A54" s="301" t="s">
        <v>575</v>
      </c>
      <c r="B54" s="328">
        <v>10978.373579540945</v>
      </c>
      <c r="C54" s="328">
        <v>134.47239583837057</v>
      </c>
      <c r="D54" s="328">
        <v>252.43063780185463</v>
      </c>
      <c r="E54" s="328">
        <v>208.78608827536553</v>
      </c>
      <c r="F54" s="328">
        <v>140.37030793654478</v>
      </c>
      <c r="G54" s="328">
        <v>634.61534176353393</v>
      </c>
      <c r="H54" s="328">
        <v>34.207890169410078</v>
      </c>
      <c r="I54" s="328">
        <v>9.436659357078641</v>
      </c>
      <c r="J54" s="328">
        <v>679.4394737096568</v>
      </c>
      <c r="K54" s="328">
        <v>152.16613213289318</v>
      </c>
      <c r="L54" s="328">
        <v>40.105802267584245</v>
      </c>
      <c r="M54" s="328">
        <v>5132.3631078312737</v>
      </c>
      <c r="N54" s="328">
        <v>1193.7374086704513</v>
      </c>
      <c r="O54" s="328">
        <v>2366.2423337875061</v>
      </c>
    </row>
    <row r="55" spans="1:15" s="45" customFormat="1" x14ac:dyDescent="0.25">
      <c r="A55" s="300" t="s">
        <v>576</v>
      </c>
      <c r="B55" s="329">
        <v>11927.937427346511</v>
      </c>
      <c r="C55" s="329">
        <v>76.672857276264011</v>
      </c>
      <c r="D55" s="329">
        <v>764.36940792336327</v>
      </c>
      <c r="E55" s="329">
        <v>152.16613213289318</v>
      </c>
      <c r="F55" s="329">
        <v>110.88074744567398</v>
      </c>
      <c r="G55" s="329">
        <v>1076.9587491265936</v>
      </c>
      <c r="H55" s="329">
        <v>238.27564876623654</v>
      </c>
      <c r="I55" s="329">
        <v>29.489560490870751</v>
      </c>
      <c r="J55" s="329">
        <v>1592.4362665070562</v>
      </c>
      <c r="K55" s="329">
        <v>191.09235198084292</v>
      </c>
      <c r="L55" s="329">
        <v>55.44037372283708</v>
      </c>
      <c r="M55" s="329">
        <v>5251.5009322144242</v>
      </c>
      <c r="N55" s="329">
        <v>1636.0808160335484</v>
      </c>
      <c r="O55" s="329">
        <v>752.57358372701515</v>
      </c>
    </row>
    <row r="56" spans="1:15" x14ac:dyDescent="0.25">
      <c r="A56" s="301" t="s">
        <v>576</v>
      </c>
      <c r="B56" s="328">
        <v>11927.937427346511</v>
      </c>
      <c r="C56" s="328">
        <v>76.672857276264011</v>
      </c>
      <c r="D56" s="328">
        <v>764.36940792336327</v>
      </c>
      <c r="E56" s="328">
        <v>152.16613213289318</v>
      </c>
      <c r="F56" s="328">
        <v>110.88074744567398</v>
      </c>
      <c r="G56" s="328">
        <v>1076.9587491265936</v>
      </c>
      <c r="H56" s="328">
        <v>238.27564876623654</v>
      </c>
      <c r="I56" s="328">
        <v>29.489560490870751</v>
      </c>
      <c r="J56" s="328">
        <v>1592.4362665070562</v>
      </c>
      <c r="K56" s="328">
        <v>191.09235198084292</v>
      </c>
      <c r="L56" s="328">
        <v>55.44037372283708</v>
      </c>
      <c r="M56" s="328">
        <v>5251.5009322144242</v>
      </c>
      <c r="N56" s="328">
        <v>1636.0808160335484</v>
      </c>
      <c r="O56" s="328">
        <v>752.57358372701515</v>
      </c>
    </row>
    <row r="57" spans="1:15" s="45" customFormat="1" x14ac:dyDescent="0.25">
      <c r="A57" s="300" t="s">
        <v>577</v>
      </c>
      <c r="B57" s="329">
        <v>15368.7793454196</v>
      </c>
      <c r="C57" s="329">
        <v>173.39861568632031</v>
      </c>
      <c r="D57" s="329">
        <v>368.02971492606633</v>
      </c>
      <c r="E57" s="329">
        <v>192.27193440047776</v>
      </c>
      <c r="F57" s="329">
        <v>211.14525311463521</v>
      </c>
      <c r="G57" s="329">
        <v>933.04969393114141</v>
      </c>
      <c r="H57" s="329">
        <v>108.52158260640432</v>
      </c>
      <c r="I57" s="329">
        <v>48.362879205028079</v>
      </c>
      <c r="J57" s="329">
        <v>1620.7462445782944</v>
      </c>
      <c r="K57" s="329">
        <v>263.04687957856805</v>
      </c>
      <c r="L57" s="329">
        <v>150.98654971325834</v>
      </c>
      <c r="M57" s="329">
        <v>7357.0555512631727</v>
      </c>
      <c r="N57" s="329">
        <v>2543.1796967327109</v>
      </c>
      <c r="O57" s="329">
        <v>1398.9847496869284</v>
      </c>
    </row>
    <row r="58" spans="1:15" x14ac:dyDescent="0.25">
      <c r="A58" s="301" t="s">
        <v>577</v>
      </c>
      <c r="B58" s="328">
        <v>9981.6264349500088</v>
      </c>
      <c r="C58" s="328">
        <v>123.85615406165707</v>
      </c>
      <c r="D58" s="328">
        <v>291.35685764980354</v>
      </c>
      <c r="E58" s="328">
        <v>143.9090551954493</v>
      </c>
      <c r="F58" s="328">
        <v>154.52529697216286</v>
      </c>
      <c r="G58" s="328">
        <v>757.2919134055544</v>
      </c>
      <c r="H58" s="328">
        <v>96.725758410056059</v>
      </c>
      <c r="I58" s="328">
        <v>38.926219847949412</v>
      </c>
      <c r="J58" s="328">
        <v>1244.4594527147531</v>
      </c>
      <c r="K58" s="328">
        <v>219.40233005207909</v>
      </c>
      <c r="L58" s="328">
        <v>97.905340829690886</v>
      </c>
      <c r="M58" s="328">
        <v>4910.6016129398649</v>
      </c>
      <c r="N58" s="328">
        <v>1273.9490132056262</v>
      </c>
      <c r="O58" s="328">
        <v>628.71742966535987</v>
      </c>
    </row>
    <row r="59" spans="1:15" x14ac:dyDescent="0.25">
      <c r="A59" s="301" t="s">
        <v>578</v>
      </c>
      <c r="B59" s="328">
        <v>5387.1529104724668</v>
      </c>
      <c r="C59" s="328">
        <v>49.542461624662913</v>
      </c>
      <c r="D59" s="328">
        <v>76.672857276264011</v>
      </c>
      <c r="E59" s="328">
        <v>48.362879205028079</v>
      </c>
      <c r="F59" s="328">
        <v>56.619956142471914</v>
      </c>
      <c r="G59" s="328">
        <v>175.75778052558999</v>
      </c>
      <c r="H59" s="328">
        <v>11.795824196348301</v>
      </c>
      <c r="I59" s="328">
        <v>9.436659357078641</v>
      </c>
      <c r="J59" s="328">
        <v>376.28679186351002</v>
      </c>
      <c r="K59" s="328">
        <v>43.644549526488746</v>
      </c>
      <c r="L59" s="328">
        <v>53.081208883567413</v>
      </c>
      <c r="M59" s="328">
        <v>2446.4539383226656</v>
      </c>
      <c r="N59" s="328">
        <v>1269.2306835270865</v>
      </c>
      <c r="O59" s="328">
        <v>770.26732002153733</v>
      </c>
    </row>
  </sheetData>
  <mergeCells count="6">
    <mergeCell ref="A1:O1"/>
    <mergeCell ref="A2:A4"/>
    <mergeCell ref="B2:B4"/>
    <mergeCell ref="C2:O2"/>
    <mergeCell ref="C3:H3"/>
    <mergeCell ref="I3:O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9"/>
  <sheetViews>
    <sheetView zoomScale="120" zoomScaleNormal="120" workbookViewId="0">
      <selection activeCell="A4" sqref="A4"/>
    </sheetView>
  </sheetViews>
  <sheetFormatPr defaultRowHeight="15" x14ac:dyDescent="0.25"/>
  <cols>
    <col min="1" max="1" width="17.42578125" style="1" customWidth="1"/>
    <col min="2" max="2" width="11.42578125" style="1" customWidth="1"/>
    <col min="3" max="3" width="10.7109375" style="1" customWidth="1"/>
    <col min="4" max="4" width="12" style="1" customWidth="1"/>
    <col min="5" max="5" width="10.85546875" style="1" customWidth="1"/>
    <col min="6" max="6" width="10.140625" style="1" customWidth="1"/>
    <col min="7" max="7" width="11.5703125" style="1" customWidth="1"/>
    <col min="8" max="8" width="9.7109375" style="1" customWidth="1"/>
    <col min="9" max="9" width="10.28515625" style="1" customWidth="1"/>
    <col min="10" max="10" width="10.85546875" style="1" customWidth="1"/>
    <col min="11" max="11" width="11.42578125" style="1" customWidth="1"/>
    <col min="12" max="16384" width="9.140625" style="1"/>
  </cols>
  <sheetData>
    <row r="1" spans="1:11" ht="22.5" customHeight="1" x14ac:dyDescent="0.25">
      <c r="A1" s="766" t="s">
        <v>93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</row>
    <row r="2" spans="1:11" ht="15" customHeight="1" x14ac:dyDescent="0.25">
      <c r="A2" s="752" t="s">
        <v>414</v>
      </c>
      <c r="B2" s="767" t="s">
        <v>58</v>
      </c>
      <c r="C2" s="769" t="s">
        <v>94</v>
      </c>
      <c r="D2" s="769"/>
      <c r="E2" s="769"/>
      <c r="F2" s="769"/>
      <c r="G2" s="769"/>
      <c r="H2" s="769"/>
      <c r="I2" s="769"/>
      <c r="J2" s="769"/>
      <c r="K2" s="769"/>
    </row>
    <row r="3" spans="1:11" ht="44.25" customHeight="1" x14ac:dyDescent="0.25">
      <c r="A3" s="753"/>
      <c r="B3" s="768"/>
      <c r="C3" s="224" t="s">
        <v>95</v>
      </c>
      <c r="D3" s="224" t="s">
        <v>96</v>
      </c>
      <c r="E3" s="224" t="s">
        <v>97</v>
      </c>
      <c r="F3" s="224" t="s">
        <v>98</v>
      </c>
      <c r="G3" s="224" t="s">
        <v>99</v>
      </c>
      <c r="H3" s="224" t="s">
        <v>100</v>
      </c>
      <c r="I3" s="224" t="s">
        <v>101</v>
      </c>
      <c r="J3" s="224" t="s">
        <v>102</v>
      </c>
      <c r="K3" s="224" t="s">
        <v>103</v>
      </c>
    </row>
    <row r="4" spans="1:11" x14ac:dyDescent="0.25">
      <c r="A4" s="310" t="s">
        <v>546</v>
      </c>
      <c r="B4" s="359">
        <v>612475.75933187897</v>
      </c>
      <c r="C4" s="359">
        <v>104095.78936786992</v>
      </c>
      <c r="D4" s="359">
        <v>49982.44586721994</v>
      </c>
      <c r="E4" s="359">
        <v>6071.3107138608557</v>
      </c>
      <c r="F4" s="359">
        <v>6827.4230448469889</v>
      </c>
      <c r="G4" s="359">
        <v>8021.1604535177639</v>
      </c>
      <c r="H4" s="359">
        <v>11075.099337950953</v>
      </c>
      <c r="I4" s="359">
        <v>388125.08102588425</v>
      </c>
      <c r="J4" s="359">
        <v>35328.493468058536</v>
      </c>
      <c r="K4" s="359">
        <v>2948.9560490870472</v>
      </c>
    </row>
    <row r="5" spans="1:11" x14ac:dyDescent="0.25">
      <c r="A5" s="20"/>
      <c r="B5" s="160"/>
      <c r="C5" s="160"/>
      <c r="D5" s="160"/>
      <c r="E5" s="160"/>
      <c r="F5" s="160"/>
      <c r="G5" s="160"/>
      <c r="H5" s="160"/>
      <c r="I5" s="160"/>
      <c r="J5" s="160"/>
      <c r="K5" s="160"/>
    </row>
    <row r="6" spans="1:11" x14ac:dyDescent="0.25">
      <c r="A6" s="360" t="s">
        <v>138</v>
      </c>
      <c r="B6" s="359"/>
      <c r="C6" s="359"/>
      <c r="D6" s="359"/>
      <c r="E6" s="359"/>
      <c r="F6" s="359"/>
      <c r="G6" s="359"/>
      <c r="H6" s="359"/>
      <c r="I6" s="359"/>
      <c r="J6" s="359"/>
      <c r="K6" s="359"/>
    </row>
    <row r="7" spans="1:11" x14ac:dyDescent="0.25">
      <c r="A7" s="21" t="s">
        <v>6</v>
      </c>
      <c r="B7" s="159">
        <v>275842.98966608616</v>
      </c>
      <c r="C7" s="159">
        <v>59690.409180839706</v>
      </c>
      <c r="D7" s="159">
        <v>36432.582612839593</v>
      </c>
      <c r="E7" s="159">
        <v>2635.1871254642174</v>
      </c>
      <c r="F7" s="159">
        <v>3679.1175668409255</v>
      </c>
      <c r="G7" s="159">
        <v>3869.030336402112</v>
      </c>
      <c r="H7" s="159">
        <v>4012.9393915975452</v>
      </c>
      <c r="I7" s="159">
        <v>152044.63514343443</v>
      </c>
      <c r="J7" s="159">
        <v>12047.07525172957</v>
      </c>
      <c r="K7" s="159">
        <v>1432.0130574367063</v>
      </c>
    </row>
    <row r="8" spans="1:11" x14ac:dyDescent="0.25">
      <c r="A8" s="21" t="s">
        <v>7</v>
      </c>
      <c r="B8" s="159">
        <v>336632.76966174942</v>
      </c>
      <c r="C8" s="159">
        <v>44405.380187172035</v>
      </c>
      <c r="D8" s="159">
        <v>13549.863254343596</v>
      </c>
      <c r="E8" s="159">
        <v>3436.1235883961776</v>
      </c>
      <c r="F8" s="159">
        <v>3148.3054780053112</v>
      </c>
      <c r="G8" s="159">
        <v>4152.1301171144614</v>
      </c>
      <c r="H8" s="159">
        <v>7062.1599463543844</v>
      </c>
      <c r="I8" s="159">
        <v>236080.44588275804</v>
      </c>
      <c r="J8" s="159">
        <v>23281.418216326107</v>
      </c>
      <c r="K8" s="159">
        <v>1516.9429916504209</v>
      </c>
    </row>
    <row r="9" spans="1:11" x14ac:dyDescent="0.25">
      <c r="A9" s="360" t="s">
        <v>339</v>
      </c>
      <c r="B9" s="359"/>
      <c r="C9" s="359"/>
      <c r="D9" s="359"/>
      <c r="E9" s="359"/>
      <c r="F9" s="359"/>
      <c r="G9" s="359"/>
      <c r="H9" s="359"/>
      <c r="I9" s="359"/>
      <c r="J9" s="359"/>
      <c r="K9" s="359"/>
    </row>
    <row r="10" spans="1:11" x14ac:dyDescent="0.25">
      <c r="A10" s="300" t="s">
        <v>547</v>
      </c>
      <c r="B10" s="160">
        <v>64263.650221775773</v>
      </c>
      <c r="C10" s="160">
        <v>14081.85492559864</v>
      </c>
      <c r="D10" s="160">
        <v>5343.5083609459662</v>
      </c>
      <c r="E10" s="160">
        <v>593.32995707631551</v>
      </c>
      <c r="F10" s="160">
        <v>533.17125367494009</v>
      </c>
      <c r="G10" s="160">
        <v>792.67938599459876</v>
      </c>
      <c r="H10" s="160">
        <v>1691.52118975639</v>
      </c>
      <c r="I10" s="160">
        <v>37206.388680122043</v>
      </c>
      <c r="J10" s="160">
        <v>3800.6145560632995</v>
      </c>
      <c r="K10" s="160">
        <v>220.58191247171393</v>
      </c>
    </row>
    <row r="11" spans="1:11" s="361" customFormat="1" x14ac:dyDescent="0.25">
      <c r="A11" s="301" t="s">
        <v>547</v>
      </c>
      <c r="B11" s="159">
        <v>31650.555483631066</v>
      </c>
      <c r="C11" s="159">
        <v>7689.6977936002859</v>
      </c>
      <c r="D11" s="159">
        <v>4436.4094802465333</v>
      </c>
      <c r="E11" s="159">
        <v>316.1280884621346</v>
      </c>
      <c r="F11" s="159">
        <v>260.68771473929843</v>
      </c>
      <c r="G11" s="159">
        <v>438.80466010415506</v>
      </c>
      <c r="H11" s="159">
        <v>758.47149582518921</v>
      </c>
      <c r="I11" s="159">
        <v>15562.230862239616</v>
      </c>
      <c r="J11" s="159">
        <v>2044.2163332272328</v>
      </c>
      <c r="K11" s="159">
        <v>143.9090551954493</v>
      </c>
    </row>
    <row r="12" spans="1:11" x14ac:dyDescent="0.25">
      <c r="A12" s="301" t="s">
        <v>548</v>
      </c>
      <c r="B12" s="159">
        <v>16645.087523463852</v>
      </c>
      <c r="C12" s="159">
        <v>3010.2943349080515</v>
      </c>
      <c r="D12" s="159">
        <v>266.58562683747249</v>
      </c>
      <c r="E12" s="159">
        <v>129.75406615983121</v>
      </c>
      <c r="F12" s="159">
        <v>114.41949470457845</v>
      </c>
      <c r="G12" s="159">
        <v>158.06404423106738</v>
      </c>
      <c r="H12" s="159">
        <v>392.80094573839739</v>
      </c>
      <c r="I12" s="159">
        <v>11335.787052690121</v>
      </c>
      <c r="J12" s="159">
        <v>1190.1986614115465</v>
      </c>
      <c r="K12" s="159">
        <v>47.183296785393246</v>
      </c>
    </row>
    <row r="13" spans="1:11" x14ac:dyDescent="0.25">
      <c r="A13" s="301" t="s">
        <v>549</v>
      </c>
      <c r="B13" s="159">
        <v>15968.007214593796</v>
      </c>
      <c r="C13" s="159">
        <v>3381.8627970929815</v>
      </c>
      <c r="D13" s="159">
        <v>640.51325386170799</v>
      </c>
      <c r="E13" s="159">
        <v>147.44780245435382</v>
      </c>
      <c r="F13" s="159">
        <v>158.06404423106738</v>
      </c>
      <c r="G13" s="159">
        <v>195.81068165938228</v>
      </c>
      <c r="H13" s="159">
        <v>540.24874819274896</v>
      </c>
      <c r="I13" s="159">
        <v>10308.370765188694</v>
      </c>
      <c r="J13" s="159">
        <v>566.19956142471483</v>
      </c>
      <c r="K13" s="159">
        <v>29.489560490870751</v>
      </c>
    </row>
    <row r="14" spans="1:11" x14ac:dyDescent="0.25">
      <c r="A14" s="300" t="s">
        <v>546</v>
      </c>
      <c r="B14" s="160">
        <v>180485.54686314796</v>
      </c>
      <c r="C14" s="160">
        <v>38507.468088982627</v>
      </c>
      <c r="D14" s="160">
        <v>26312.945034786113</v>
      </c>
      <c r="E14" s="160">
        <v>2263.6186632792874</v>
      </c>
      <c r="F14" s="160">
        <v>2710.6804003208381</v>
      </c>
      <c r="G14" s="160">
        <v>2979.6251919975493</v>
      </c>
      <c r="H14" s="160">
        <v>2584.4650814199254</v>
      </c>
      <c r="I14" s="160">
        <v>97391.042894689555</v>
      </c>
      <c r="J14" s="160">
        <v>6920.610055998166</v>
      </c>
      <c r="K14" s="160">
        <v>815.09145196766019</v>
      </c>
    </row>
    <row r="15" spans="1:11" x14ac:dyDescent="0.25">
      <c r="A15" s="301" t="s">
        <v>546</v>
      </c>
      <c r="B15" s="159">
        <v>163506.63751498502</v>
      </c>
      <c r="C15" s="159">
        <v>35895.872611904357</v>
      </c>
      <c r="D15" s="159">
        <v>23792.177404027734</v>
      </c>
      <c r="E15" s="159">
        <v>2034.7796738701534</v>
      </c>
      <c r="F15" s="159">
        <v>2475.9434988135331</v>
      </c>
      <c r="G15" s="159">
        <v>2736.6312135528015</v>
      </c>
      <c r="H15" s="159">
        <v>2380.3973228231225</v>
      </c>
      <c r="I15" s="159">
        <v>87089.749624055476</v>
      </c>
      <c r="J15" s="159">
        <v>6330.8188461805894</v>
      </c>
      <c r="K15" s="159">
        <v>770.26732002153733</v>
      </c>
    </row>
    <row r="16" spans="1:11" x14ac:dyDescent="0.25">
      <c r="A16" s="301" t="s">
        <v>550</v>
      </c>
      <c r="B16" s="159">
        <v>16978.909348220343</v>
      </c>
      <c r="C16" s="159">
        <v>2611.5954770715234</v>
      </c>
      <c r="D16" s="159">
        <v>2520.7676307596516</v>
      </c>
      <c r="E16" s="159">
        <v>228.83898940915782</v>
      </c>
      <c r="F16" s="159">
        <v>234.73690150733202</v>
      </c>
      <c r="G16" s="159">
        <v>242.99397844477591</v>
      </c>
      <c r="H16" s="159">
        <v>204.06775859682617</v>
      </c>
      <c r="I16" s="159">
        <v>10301.293270670889</v>
      </c>
      <c r="J16" s="159">
        <v>589.79120981741107</v>
      </c>
      <c r="K16" s="159">
        <v>44.824131946123579</v>
      </c>
    </row>
    <row r="17" spans="1:11" x14ac:dyDescent="0.25">
      <c r="A17" s="300" t="s">
        <v>551</v>
      </c>
      <c r="B17" s="160">
        <v>18065.304756703481</v>
      </c>
      <c r="C17" s="160">
        <v>1624.2849918371992</v>
      </c>
      <c r="D17" s="160">
        <v>875.25015536903561</v>
      </c>
      <c r="E17" s="160">
        <v>110.88074744567398</v>
      </c>
      <c r="F17" s="160">
        <v>145.08863761508414</v>
      </c>
      <c r="G17" s="160">
        <v>139.19072551690994</v>
      </c>
      <c r="H17" s="160">
        <v>195.81068165938228</v>
      </c>
      <c r="I17" s="160">
        <v>13913.174639590943</v>
      </c>
      <c r="J17" s="160">
        <v>966.07800168091615</v>
      </c>
      <c r="K17" s="160">
        <v>95.546175990421233</v>
      </c>
    </row>
    <row r="18" spans="1:11" x14ac:dyDescent="0.25">
      <c r="A18" s="301" t="s">
        <v>551</v>
      </c>
      <c r="B18" s="159">
        <v>13014.332835829649</v>
      </c>
      <c r="C18" s="159">
        <v>1514.5838268111511</v>
      </c>
      <c r="D18" s="159">
        <v>796.2181332535032</v>
      </c>
      <c r="E18" s="159">
        <v>97.905340829690886</v>
      </c>
      <c r="F18" s="159">
        <v>88.468681472612275</v>
      </c>
      <c r="G18" s="159">
        <v>119.13782438311776</v>
      </c>
      <c r="H18" s="159">
        <v>174.57819810595515</v>
      </c>
      <c r="I18" s="159">
        <v>9273.8769831694626</v>
      </c>
      <c r="J18" s="159">
        <v>855.1972542352438</v>
      </c>
      <c r="K18" s="159">
        <v>94.366593570786407</v>
      </c>
    </row>
    <row r="19" spans="1:11" x14ac:dyDescent="0.25">
      <c r="A19" s="301" t="s">
        <v>552</v>
      </c>
      <c r="B19" s="159">
        <v>5050.9719208764482</v>
      </c>
      <c r="C19" s="159">
        <v>109.70116502603915</v>
      </c>
      <c r="D19" s="159">
        <v>79.032022115533664</v>
      </c>
      <c r="E19" s="159">
        <v>12.975406615983131</v>
      </c>
      <c r="F19" s="159">
        <v>56.619956142471914</v>
      </c>
      <c r="G19" s="159">
        <v>20.052901133792112</v>
      </c>
      <c r="H19" s="159">
        <v>21.232483553426942</v>
      </c>
      <c r="I19" s="159">
        <v>4639.2976564237797</v>
      </c>
      <c r="J19" s="159">
        <v>110.88074744567398</v>
      </c>
      <c r="K19" s="159">
        <v>1.1795824196348303</v>
      </c>
    </row>
    <row r="20" spans="1:11" x14ac:dyDescent="0.25">
      <c r="A20" s="300" t="s">
        <v>553</v>
      </c>
      <c r="B20" s="160">
        <v>54226.583413077038</v>
      </c>
      <c r="C20" s="160">
        <v>11546.93230580465</v>
      </c>
      <c r="D20" s="160">
        <v>4708.8930191822537</v>
      </c>
      <c r="E20" s="160">
        <v>432.906748005981</v>
      </c>
      <c r="F20" s="160">
        <v>976.69424345762945</v>
      </c>
      <c r="G20" s="160">
        <v>757.2919134055544</v>
      </c>
      <c r="H20" s="160">
        <v>817.45061680692982</v>
      </c>
      <c r="I20" s="160">
        <v>32308.762473786974</v>
      </c>
      <c r="J20" s="160">
        <v>2257.7207511811139</v>
      </c>
      <c r="K20" s="160">
        <v>419.93134138999807</v>
      </c>
    </row>
    <row r="21" spans="1:11" x14ac:dyDescent="0.25">
      <c r="A21" s="301" t="s">
        <v>553</v>
      </c>
      <c r="B21" s="159">
        <v>54226.583413077038</v>
      </c>
      <c r="C21" s="159">
        <v>11546.93230580465</v>
      </c>
      <c r="D21" s="159">
        <v>4708.8930191822537</v>
      </c>
      <c r="E21" s="159">
        <v>432.906748005981</v>
      </c>
      <c r="F21" s="159">
        <v>976.69424345762945</v>
      </c>
      <c r="G21" s="159">
        <v>757.2919134055544</v>
      </c>
      <c r="H21" s="159">
        <v>817.45061680692982</v>
      </c>
      <c r="I21" s="159">
        <v>32308.762473786974</v>
      </c>
      <c r="J21" s="159">
        <v>2257.7207511811139</v>
      </c>
      <c r="K21" s="159">
        <v>419.93134138999807</v>
      </c>
    </row>
    <row r="22" spans="1:11" x14ac:dyDescent="0.25">
      <c r="A22" s="300" t="s">
        <v>554</v>
      </c>
      <c r="B22" s="160">
        <v>14046.467453009613</v>
      </c>
      <c r="C22" s="160">
        <v>1916.8214319066608</v>
      </c>
      <c r="D22" s="160">
        <v>726.62277049504928</v>
      </c>
      <c r="E22" s="160">
        <v>150.98654971325834</v>
      </c>
      <c r="F22" s="160">
        <v>108.52158260640432</v>
      </c>
      <c r="G22" s="160">
        <v>182.83527504339904</v>
      </c>
      <c r="H22" s="160">
        <v>146.26822003471898</v>
      </c>
      <c r="I22" s="160">
        <v>9995.7814239856198</v>
      </c>
      <c r="J22" s="160">
        <v>733.70026501285815</v>
      </c>
      <c r="K22" s="160">
        <v>84.929934213707796</v>
      </c>
    </row>
    <row r="23" spans="1:11" x14ac:dyDescent="0.25">
      <c r="A23" s="301" t="s">
        <v>554</v>
      </c>
      <c r="B23" s="159">
        <v>9933.2635557450049</v>
      </c>
      <c r="C23" s="159">
        <v>1545.2529697216592</v>
      </c>
      <c r="D23" s="159">
        <v>561.48123174617558</v>
      </c>
      <c r="E23" s="159">
        <v>112.0603298653088</v>
      </c>
      <c r="F23" s="159">
        <v>81.391186954803317</v>
      </c>
      <c r="G23" s="159">
        <v>135.65197825800541</v>
      </c>
      <c r="H23" s="159">
        <v>101.44408808859536</v>
      </c>
      <c r="I23" s="159">
        <v>6714.1831325620142</v>
      </c>
      <c r="J23" s="159">
        <v>603.94619885302882</v>
      </c>
      <c r="K23" s="159">
        <v>77.852439695898838</v>
      </c>
    </row>
    <row r="24" spans="1:11" x14ac:dyDescent="0.25">
      <c r="A24" s="301" t="s">
        <v>555</v>
      </c>
      <c r="B24" s="159">
        <v>4113.2038972665014</v>
      </c>
      <c r="C24" s="159">
        <v>371.56846218497077</v>
      </c>
      <c r="D24" s="159">
        <v>165.14153874887643</v>
      </c>
      <c r="E24" s="159">
        <v>38.926219847949412</v>
      </c>
      <c r="F24" s="159">
        <v>27.130395651601091</v>
      </c>
      <c r="G24" s="159">
        <v>47.183296785393246</v>
      </c>
      <c r="H24" s="159">
        <v>44.824131946123579</v>
      </c>
      <c r="I24" s="159">
        <v>3281.5982914240321</v>
      </c>
      <c r="J24" s="159">
        <v>129.75406615983121</v>
      </c>
      <c r="K24" s="159">
        <v>7.0774945178089812</v>
      </c>
    </row>
    <row r="25" spans="1:11" x14ac:dyDescent="0.25">
      <c r="A25" s="300" t="s">
        <v>556</v>
      </c>
      <c r="B25" s="160">
        <v>37226.441581255887</v>
      </c>
      <c r="C25" s="160">
        <v>5278.6313278660327</v>
      </c>
      <c r="D25" s="160">
        <v>963.71883684164652</v>
      </c>
      <c r="E25" s="160">
        <v>213.50441795390489</v>
      </c>
      <c r="F25" s="160">
        <v>189.91276956120808</v>
      </c>
      <c r="G25" s="160">
        <v>362.13180282789227</v>
      </c>
      <c r="H25" s="160">
        <v>435.26591284525063</v>
      </c>
      <c r="I25" s="160">
        <v>27583.355300732193</v>
      </c>
      <c r="J25" s="160">
        <v>1900.3072780317718</v>
      </c>
      <c r="K25" s="160">
        <v>299.61393458724723</v>
      </c>
    </row>
    <row r="26" spans="1:11" x14ac:dyDescent="0.25">
      <c r="A26" s="301" t="s">
        <v>556</v>
      </c>
      <c r="B26" s="159">
        <v>27545.608663303898</v>
      </c>
      <c r="C26" s="159">
        <v>4518.9802496209941</v>
      </c>
      <c r="D26" s="159">
        <v>730.16151775395372</v>
      </c>
      <c r="E26" s="159">
        <v>159.24362665070223</v>
      </c>
      <c r="F26" s="159">
        <v>146.26822003471898</v>
      </c>
      <c r="G26" s="159">
        <v>293.71602248907317</v>
      </c>
      <c r="H26" s="159">
        <v>265.40604441783768</v>
      </c>
      <c r="I26" s="159">
        <v>20146.088144938287</v>
      </c>
      <c r="J26" s="159">
        <v>1016.8000457252131</v>
      </c>
      <c r="K26" s="159">
        <v>268.94479167674211</v>
      </c>
    </row>
    <row r="27" spans="1:11" x14ac:dyDescent="0.25">
      <c r="A27" s="301" t="s">
        <v>557</v>
      </c>
      <c r="B27" s="159">
        <v>9680.8329179432767</v>
      </c>
      <c r="C27" s="159">
        <v>759.65107824482402</v>
      </c>
      <c r="D27" s="159">
        <v>233.55731908769718</v>
      </c>
      <c r="E27" s="159">
        <v>54.260791303202247</v>
      </c>
      <c r="F27" s="159">
        <v>43.644549526488746</v>
      </c>
      <c r="G27" s="159">
        <v>68.415780338820227</v>
      </c>
      <c r="H27" s="159">
        <v>169.85986842741579</v>
      </c>
      <c r="I27" s="159">
        <v>7437.2671557983631</v>
      </c>
      <c r="J27" s="159">
        <v>883.5072323064793</v>
      </c>
      <c r="K27" s="159">
        <v>30.669142910505581</v>
      </c>
    </row>
    <row r="28" spans="1:11" x14ac:dyDescent="0.25">
      <c r="A28" s="300" t="s">
        <v>558</v>
      </c>
      <c r="B28" s="160">
        <v>42002.57079836967</v>
      </c>
      <c r="C28" s="160">
        <v>7995.2096402857906</v>
      </c>
      <c r="D28" s="160">
        <v>1311.6956506339438</v>
      </c>
      <c r="E28" s="160">
        <v>371.56846218497077</v>
      </c>
      <c r="F28" s="160">
        <v>410.49468203291957</v>
      </c>
      <c r="G28" s="160">
        <v>631.0765945046295</v>
      </c>
      <c r="H28" s="160">
        <v>1214.9698922238799</v>
      </c>
      <c r="I28" s="160">
        <v>27996.209147604179</v>
      </c>
      <c r="J28" s="160">
        <v>2022.9838496738041</v>
      </c>
      <c r="K28" s="160">
        <v>48.362879205028079</v>
      </c>
    </row>
    <row r="29" spans="1:11" x14ac:dyDescent="0.25">
      <c r="A29" s="301" t="s">
        <v>558</v>
      </c>
      <c r="B29" s="159">
        <v>24705.174196824639</v>
      </c>
      <c r="C29" s="159">
        <v>4651.0934806201312</v>
      </c>
      <c r="D29" s="159">
        <v>797.39771567313801</v>
      </c>
      <c r="E29" s="159">
        <v>227.65940698952298</v>
      </c>
      <c r="F29" s="159">
        <v>224.12065973061846</v>
      </c>
      <c r="G29" s="159">
        <v>316.1280884621346</v>
      </c>
      <c r="H29" s="159">
        <v>881.14806746720967</v>
      </c>
      <c r="I29" s="159">
        <v>16363.167325171267</v>
      </c>
      <c r="J29" s="159">
        <v>1223.2269691613244</v>
      </c>
      <c r="K29" s="159">
        <v>21.232483553426942</v>
      </c>
    </row>
    <row r="30" spans="1:11" x14ac:dyDescent="0.25">
      <c r="A30" s="301" t="s">
        <v>559</v>
      </c>
      <c r="B30" s="159">
        <v>17297.396601521588</v>
      </c>
      <c r="C30" s="159">
        <v>3344.1161596646712</v>
      </c>
      <c r="D30" s="159">
        <v>514.2979349607831</v>
      </c>
      <c r="E30" s="159">
        <v>143.9090551954493</v>
      </c>
      <c r="F30" s="159">
        <v>186.37402230230356</v>
      </c>
      <c r="G30" s="159">
        <v>314.94850604249979</v>
      </c>
      <c r="H30" s="159">
        <v>333.82182475665678</v>
      </c>
      <c r="I30" s="159">
        <v>11633.04182243795</v>
      </c>
      <c r="J30" s="159">
        <v>799.75688051240763</v>
      </c>
      <c r="K30" s="159">
        <v>27.130395651601091</v>
      </c>
    </row>
    <row r="31" spans="1:11" x14ac:dyDescent="0.25">
      <c r="A31" s="300" t="s">
        <v>560</v>
      </c>
      <c r="B31" s="160">
        <v>16173.254555610154</v>
      </c>
      <c r="C31" s="160">
        <v>2636.3667078838521</v>
      </c>
      <c r="D31" s="160">
        <v>889.40514440465336</v>
      </c>
      <c r="E31" s="160">
        <v>228.83898940915782</v>
      </c>
      <c r="F31" s="160">
        <v>199.3494289182868</v>
      </c>
      <c r="G31" s="160">
        <v>237.0960663466017</v>
      </c>
      <c r="H31" s="160">
        <v>401.05802267584107</v>
      </c>
      <c r="I31" s="160">
        <v>8700.5999272272202</v>
      </c>
      <c r="J31" s="160">
        <v>2545.5388615719803</v>
      </c>
      <c r="K31" s="160">
        <v>335.00140717629159</v>
      </c>
    </row>
    <row r="32" spans="1:11" x14ac:dyDescent="0.25">
      <c r="A32" s="301" t="s">
        <v>560</v>
      </c>
      <c r="B32" s="159">
        <v>10075.993028520748</v>
      </c>
      <c r="C32" s="159">
        <v>1925.0785088441053</v>
      </c>
      <c r="D32" s="159">
        <v>621.639935147551</v>
      </c>
      <c r="E32" s="159">
        <v>159.24362665070223</v>
      </c>
      <c r="F32" s="159">
        <v>143.9090551954493</v>
      </c>
      <c r="G32" s="159">
        <v>165.14153874887643</v>
      </c>
      <c r="H32" s="159">
        <v>180.47611020412936</v>
      </c>
      <c r="I32" s="159">
        <v>5646.6610427922005</v>
      </c>
      <c r="J32" s="159">
        <v>915.35595763661922</v>
      </c>
      <c r="K32" s="159">
        <v>318.48725330140422</v>
      </c>
    </row>
    <row r="33" spans="1:11" x14ac:dyDescent="0.25">
      <c r="A33" s="301" t="s">
        <v>561</v>
      </c>
      <c r="B33" s="159">
        <v>6097.2615270928291</v>
      </c>
      <c r="C33" s="159">
        <v>711.28819903979672</v>
      </c>
      <c r="D33" s="159">
        <v>267.7652092571073</v>
      </c>
      <c r="E33" s="159">
        <v>69.595362758455053</v>
      </c>
      <c r="F33" s="159">
        <v>55.44037372283708</v>
      </c>
      <c r="G33" s="159">
        <v>71.954527597724706</v>
      </c>
      <c r="H33" s="159">
        <v>220.58191247171393</v>
      </c>
      <c r="I33" s="159">
        <v>3053.9388844345353</v>
      </c>
      <c r="J33" s="159">
        <v>1630.1829039353738</v>
      </c>
      <c r="K33" s="159">
        <v>16.514153874887622</v>
      </c>
    </row>
    <row r="34" spans="1:11" x14ac:dyDescent="0.25">
      <c r="A34" s="300" t="s">
        <v>562</v>
      </c>
      <c r="B34" s="160">
        <v>20659.206497479183</v>
      </c>
      <c r="C34" s="160">
        <v>1483.914683900643</v>
      </c>
      <c r="D34" s="160">
        <v>989.66965007361239</v>
      </c>
      <c r="E34" s="160">
        <v>339.71973685483084</v>
      </c>
      <c r="F34" s="160">
        <v>363.31138524752708</v>
      </c>
      <c r="G34" s="160">
        <v>360.95222040825746</v>
      </c>
      <c r="H34" s="160">
        <v>322.02600056030866</v>
      </c>
      <c r="I34" s="160">
        <v>15616.491653542791</v>
      </c>
      <c r="J34" s="160">
        <v>1115.8849689745462</v>
      </c>
      <c r="K34" s="160">
        <v>67.2361979191854</v>
      </c>
    </row>
    <row r="35" spans="1:11" x14ac:dyDescent="0.25">
      <c r="A35" s="301" t="s">
        <v>562</v>
      </c>
      <c r="B35" s="159">
        <v>11887.831625078947</v>
      </c>
      <c r="C35" s="159">
        <v>1166.607013018848</v>
      </c>
      <c r="D35" s="159">
        <v>870.53182569049636</v>
      </c>
      <c r="E35" s="159">
        <v>192.27193440047776</v>
      </c>
      <c r="F35" s="159">
        <v>196.99026407901712</v>
      </c>
      <c r="G35" s="159">
        <v>230.01857182879266</v>
      </c>
      <c r="H35" s="159">
        <v>201.70859375755649</v>
      </c>
      <c r="I35" s="159">
        <v>8068.3437503031701</v>
      </c>
      <c r="J35" s="159">
        <v>931.87011151150659</v>
      </c>
      <c r="K35" s="159">
        <v>29.489560490870751</v>
      </c>
    </row>
    <row r="36" spans="1:11" x14ac:dyDescent="0.25">
      <c r="A36" s="301" t="s">
        <v>563</v>
      </c>
      <c r="B36" s="159">
        <v>5284.5292399642085</v>
      </c>
      <c r="C36" s="159">
        <v>166.32112116851127</v>
      </c>
      <c r="D36" s="159">
        <v>33.028307749775244</v>
      </c>
      <c r="E36" s="159">
        <v>77.852439695898838</v>
      </c>
      <c r="F36" s="159">
        <v>104.98283534749984</v>
      </c>
      <c r="G36" s="159">
        <v>51.90162646393258</v>
      </c>
      <c r="H36" s="159">
        <v>22.412065973061772</v>
      </c>
      <c r="I36" s="159">
        <v>4761.9742280658356</v>
      </c>
      <c r="J36" s="159">
        <v>54.260791303202247</v>
      </c>
      <c r="K36" s="159">
        <v>11.795824196348301</v>
      </c>
    </row>
    <row r="37" spans="1:11" x14ac:dyDescent="0.25">
      <c r="A37" s="301" t="s">
        <v>564</v>
      </c>
      <c r="B37" s="159">
        <v>3486.8456324404697</v>
      </c>
      <c r="C37" s="159">
        <v>150.98654971325834</v>
      </c>
      <c r="D37" s="159">
        <v>86.109516633342622</v>
      </c>
      <c r="E37" s="159">
        <v>69.595362758455053</v>
      </c>
      <c r="F37" s="159">
        <v>61.338285821011247</v>
      </c>
      <c r="G37" s="159">
        <v>79.032022115533664</v>
      </c>
      <c r="H37" s="159">
        <v>97.905340829690886</v>
      </c>
      <c r="I37" s="159">
        <v>2786.1736751774588</v>
      </c>
      <c r="J37" s="159">
        <v>129.75406615983121</v>
      </c>
      <c r="K37" s="159">
        <v>25.950813231966261</v>
      </c>
    </row>
    <row r="38" spans="1:11" x14ac:dyDescent="0.25">
      <c r="A38" s="300" t="s">
        <v>565</v>
      </c>
      <c r="B38" s="160">
        <v>45758.361222496686</v>
      </c>
      <c r="C38" s="160">
        <v>4600.3714365758196</v>
      </c>
      <c r="D38" s="160">
        <v>2551.4367736701538</v>
      </c>
      <c r="E38" s="160">
        <v>108.52158260640432</v>
      </c>
      <c r="F38" s="160">
        <v>189.91276956120808</v>
      </c>
      <c r="G38" s="160">
        <v>171.03945084705063</v>
      </c>
      <c r="H38" s="160">
        <v>455.31881397904243</v>
      </c>
      <c r="I38" s="160">
        <v>35701.241512664106</v>
      </c>
      <c r="J38" s="160">
        <v>1782.3490360682792</v>
      </c>
      <c r="K38" s="160">
        <v>198.16984649865196</v>
      </c>
    </row>
    <row r="39" spans="1:11" x14ac:dyDescent="0.25">
      <c r="A39" s="301" t="s">
        <v>565</v>
      </c>
      <c r="B39" s="159">
        <v>26824.883804907375</v>
      </c>
      <c r="C39" s="159">
        <v>3386.5811267715203</v>
      </c>
      <c r="D39" s="159">
        <v>1935.6947506208196</v>
      </c>
      <c r="E39" s="159">
        <v>51.90162646393258</v>
      </c>
      <c r="F39" s="159">
        <v>138.0111430972751</v>
      </c>
      <c r="G39" s="159">
        <v>82.570769374438143</v>
      </c>
      <c r="H39" s="159">
        <v>224.12065973061846</v>
      </c>
      <c r="I39" s="159">
        <v>19776.878847592769</v>
      </c>
      <c r="J39" s="159">
        <v>1054.54668315353</v>
      </c>
      <c r="K39" s="159">
        <v>174.57819810595515</v>
      </c>
    </row>
    <row r="40" spans="1:11" x14ac:dyDescent="0.25">
      <c r="A40" s="301" t="s">
        <v>566</v>
      </c>
      <c r="B40" s="159">
        <v>18933.477417554284</v>
      </c>
      <c r="C40" s="159">
        <v>1213.790309804245</v>
      </c>
      <c r="D40" s="159">
        <v>615.74202304937694</v>
      </c>
      <c r="E40" s="159">
        <v>56.619956142471914</v>
      </c>
      <c r="F40" s="159">
        <v>51.90162646393258</v>
      </c>
      <c r="G40" s="159">
        <v>88.468681472612275</v>
      </c>
      <c r="H40" s="159">
        <v>231.1981542484275</v>
      </c>
      <c r="I40" s="159">
        <v>15924.362665067329</v>
      </c>
      <c r="J40" s="159">
        <v>727.80235291468409</v>
      </c>
      <c r="K40" s="159">
        <v>23.591648392696602</v>
      </c>
    </row>
    <row r="41" spans="1:11" x14ac:dyDescent="0.25">
      <c r="A41" s="300" t="s">
        <v>567</v>
      </c>
      <c r="B41" s="160">
        <v>11155.310942486081</v>
      </c>
      <c r="C41" s="160">
        <v>889.40514440465336</v>
      </c>
      <c r="D41" s="160">
        <v>1038.0325292786411</v>
      </c>
      <c r="E41" s="160">
        <v>122.67657164202224</v>
      </c>
      <c r="F41" s="160">
        <v>172.21903326668547</v>
      </c>
      <c r="G41" s="160">
        <v>145.08863761508414</v>
      </c>
      <c r="H41" s="160">
        <v>526.09375915713122</v>
      </c>
      <c r="I41" s="160">
        <v>7477.3729580659583</v>
      </c>
      <c r="J41" s="160">
        <v>752.57358372701515</v>
      </c>
      <c r="K41" s="160">
        <v>31.848725330140411</v>
      </c>
    </row>
    <row r="42" spans="1:11" x14ac:dyDescent="0.25">
      <c r="A42" s="301" t="s">
        <v>567</v>
      </c>
      <c r="B42" s="159">
        <v>6321.3821868235082</v>
      </c>
      <c r="C42" s="159">
        <v>717.18611113797078</v>
      </c>
      <c r="D42" s="159">
        <v>434.08633042561581</v>
      </c>
      <c r="E42" s="159">
        <v>73.134110017359532</v>
      </c>
      <c r="F42" s="159">
        <v>129.75406615983121</v>
      </c>
      <c r="G42" s="159">
        <v>90.827846311881927</v>
      </c>
      <c r="H42" s="159">
        <v>146.26822003471898</v>
      </c>
      <c r="I42" s="159">
        <v>4253.5742052030846</v>
      </c>
      <c r="J42" s="159">
        <v>448.24131946123356</v>
      </c>
      <c r="K42" s="159">
        <v>28.309978071235921</v>
      </c>
    </row>
    <row r="43" spans="1:11" s="361" customFormat="1" x14ac:dyDescent="0.25">
      <c r="A43" s="301" t="s">
        <v>568</v>
      </c>
      <c r="B43" s="159">
        <v>4833.92875566358</v>
      </c>
      <c r="C43" s="159">
        <v>172.21903326668547</v>
      </c>
      <c r="D43" s="159">
        <v>603.94619885302882</v>
      </c>
      <c r="E43" s="159">
        <v>49.542461624662913</v>
      </c>
      <c r="F43" s="159">
        <v>42.464967106853912</v>
      </c>
      <c r="G43" s="159">
        <v>54.260791303202247</v>
      </c>
      <c r="H43" s="159">
        <v>379.82553912241445</v>
      </c>
      <c r="I43" s="159">
        <v>3223.7987528619319</v>
      </c>
      <c r="J43" s="159">
        <v>304.33226426578648</v>
      </c>
      <c r="K43" s="159">
        <v>3.538747258904491</v>
      </c>
    </row>
    <row r="44" spans="1:11" s="45" customFormat="1" x14ac:dyDescent="0.25">
      <c r="A44" s="300" t="s">
        <v>569</v>
      </c>
      <c r="B44" s="160">
        <v>26660.921848578215</v>
      </c>
      <c r="C44" s="160">
        <v>3807.6920505811077</v>
      </c>
      <c r="D44" s="160">
        <v>924.79261699369772</v>
      </c>
      <c r="E44" s="160">
        <v>296.07518732834279</v>
      </c>
      <c r="F44" s="160">
        <v>178.11694536485967</v>
      </c>
      <c r="G44" s="160">
        <v>309.05059394432573</v>
      </c>
      <c r="H44" s="160">
        <v>745.49608920920627</v>
      </c>
      <c r="I44" s="160">
        <v>18246.960449327154</v>
      </c>
      <c r="J44" s="160">
        <v>2096.1179596911602</v>
      </c>
      <c r="K44" s="160">
        <v>56.619956142471914</v>
      </c>
    </row>
    <row r="45" spans="1:11" x14ac:dyDescent="0.25">
      <c r="A45" s="301" t="s">
        <v>569</v>
      </c>
      <c r="B45" s="159">
        <v>8549.613377514037</v>
      </c>
      <c r="C45" s="159">
        <v>1597.1545961855959</v>
      </c>
      <c r="D45" s="159">
        <v>120.31740680275259</v>
      </c>
      <c r="E45" s="159">
        <v>142.72947277581446</v>
      </c>
      <c r="F45" s="159">
        <v>56.619956142471914</v>
      </c>
      <c r="G45" s="159">
        <v>89.648263892247101</v>
      </c>
      <c r="H45" s="159">
        <v>180.47611020412936</v>
      </c>
      <c r="I45" s="159">
        <v>5485.0582513021845</v>
      </c>
      <c r="J45" s="159">
        <v>858.73600149414824</v>
      </c>
      <c r="K45" s="159">
        <v>18.873318714157282</v>
      </c>
    </row>
    <row r="46" spans="1:11" s="361" customFormat="1" x14ac:dyDescent="0.25">
      <c r="A46" s="301" t="s">
        <v>570</v>
      </c>
      <c r="B46" s="159">
        <v>18111.308471069216</v>
      </c>
      <c r="C46" s="159">
        <v>2210.5374543957259</v>
      </c>
      <c r="D46" s="159">
        <v>804.47521019094688</v>
      </c>
      <c r="E46" s="159">
        <v>153.34571455252802</v>
      </c>
      <c r="F46" s="159">
        <v>121.49698922238741</v>
      </c>
      <c r="G46" s="159">
        <v>219.40233005207909</v>
      </c>
      <c r="H46" s="159">
        <v>565.01997900508002</v>
      </c>
      <c r="I46" s="159">
        <v>12761.902198027921</v>
      </c>
      <c r="J46" s="159">
        <v>1237.3819581969435</v>
      </c>
      <c r="K46" s="159">
        <v>37.746637428314578</v>
      </c>
    </row>
    <row r="47" spans="1:11" s="45" customFormat="1" x14ac:dyDescent="0.25">
      <c r="A47" s="300" t="s">
        <v>571</v>
      </c>
      <c r="B47" s="160">
        <v>24285.242855434848</v>
      </c>
      <c r="C47" s="160">
        <v>2473.5843339742637</v>
      </c>
      <c r="D47" s="160">
        <v>838.68310036035643</v>
      </c>
      <c r="E47" s="160">
        <v>338.54015443519603</v>
      </c>
      <c r="F47" s="160">
        <v>232.37773666806234</v>
      </c>
      <c r="G47" s="160">
        <v>385.72345122058852</v>
      </c>
      <c r="H47" s="160">
        <v>723.08402323614484</v>
      </c>
      <c r="I47" s="160">
        <v>17712.609613232842</v>
      </c>
      <c r="J47" s="160">
        <v>1444.9884640526905</v>
      </c>
      <c r="K47" s="160">
        <v>135.65197825800541</v>
      </c>
    </row>
    <row r="48" spans="1:11" s="361" customFormat="1" x14ac:dyDescent="0.25">
      <c r="A48" s="301" t="s">
        <v>571</v>
      </c>
      <c r="B48" s="159">
        <v>15390.011828973016</v>
      </c>
      <c r="C48" s="159">
        <v>1709.2149260509138</v>
      </c>
      <c r="D48" s="159">
        <v>639.33367144207318</v>
      </c>
      <c r="E48" s="159">
        <v>263.04687957856805</v>
      </c>
      <c r="F48" s="159">
        <v>181.6556926237642</v>
      </c>
      <c r="G48" s="159">
        <v>273.66312135528136</v>
      </c>
      <c r="H48" s="159">
        <v>467.11463817539055</v>
      </c>
      <c r="I48" s="159">
        <v>10563.160567829691</v>
      </c>
      <c r="J48" s="159">
        <v>1177.2232547955623</v>
      </c>
      <c r="K48" s="159">
        <v>115.59907712421328</v>
      </c>
    </row>
    <row r="49" spans="1:11" x14ac:dyDescent="0.25">
      <c r="A49" s="301" t="s">
        <v>572</v>
      </c>
      <c r="B49" s="159">
        <v>8895.2310264668704</v>
      </c>
      <c r="C49" s="159">
        <v>764.36940792336327</v>
      </c>
      <c r="D49" s="159">
        <v>199.3494289182868</v>
      </c>
      <c r="E49" s="159">
        <v>75.493274856629185</v>
      </c>
      <c r="F49" s="159">
        <v>50.722044044297746</v>
      </c>
      <c r="G49" s="159">
        <v>112.0603298653088</v>
      </c>
      <c r="H49" s="159">
        <v>255.96938506075915</v>
      </c>
      <c r="I49" s="159">
        <v>7149.4490454073857</v>
      </c>
      <c r="J49" s="159">
        <v>267.7652092571073</v>
      </c>
      <c r="K49" s="159">
        <v>20.052901133792112</v>
      </c>
    </row>
    <row r="50" spans="1:11" s="45" customFormat="1" x14ac:dyDescent="0.25">
      <c r="A50" s="300" t="s">
        <v>573</v>
      </c>
      <c r="B50" s="160">
        <v>19191.805967454184</v>
      </c>
      <c r="C50" s="160">
        <v>2467.6864218760902</v>
      </c>
      <c r="D50" s="160">
        <v>570.91789110325408</v>
      </c>
      <c r="E50" s="160">
        <v>233.55731908769718</v>
      </c>
      <c r="F50" s="160">
        <v>187.5536047219384</v>
      </c>
      <c r="G50" s="160">
        <v>271.30395651601174</v>
      </c>
      <c r="H50" s="160">
        <v>319.66683572103904</v>
      </c>
      <c r="I50" s="160">
        <v>13597.046551128966</v>
      </c>
      <c r="J50" s="160">
        <v>1479.1963542221033</v>
      </c>
      <c r="K50" s="160">
        <v>64.877033079915748</v>
      </c>
    </row>
    <row r="51" spans="1:11" s="361" customFormat="1" x14ac:dyDescent="0.25">
      <c r="A51" s="301" t="s">
        <v>573</v>
      </c>
      <c r="B51" s="159">
        <v>11394.766173671833</v>
      </c>
      <c r="C51" s="159">
        <v>1336.4668814462773</v>
      </c>
      <c r="D51" s="159">
        <v>279.56103345345542</v>
      </c>
      <c r="E51" s="159">
        <v>156.88446181143254</v>
      </c>
      <c r="F51" s="159">
        <v>116.77865954384811</v>
      </c>
      <c r="G51" s="159">
        <v>154.52529697216286</v>
      </c>
      <c r="H51" s="159">
        <v>168.68028600778095</v>
      </c>
      <c r="I51" s="159">
        <v>8248.8198605073048</v>
      </c>
      <c r="J51" s="159">
        <v>878.78890262794005</v>
      </c>
      <c r="K51" s="159">
        <v>54.260791303202247</v>
      </c>
    </row>
    <row r="52" spans="1:11" x14ac:dyDescent="0.25">
      <c r="A52" s="301" t="s">
        <v>574</v>
      </c>
      <c r="B52" s="159">
        <v>7797.0397937870848</v>
      </c>
      <c r="C52" s="159">
        <v>1131.2195404298002</v>
      </c>
      <c r="D52" s="159">
        <v>291.35685764980354</v>
      </c>
      <c r="E52" s="159">
        <v>76.672857276264011</v>
      </c>
      <c r="F52" s="159">
        <v>70.77494517808988</v>
      </c>
      <c r="G52" s="159">
        <v>116.77865954384811</v>
      </c>
      <c r="H52" s="159">
        <v>150.98654971325834</v>
      </c>
      <c r="I52" s="159">
        <v>5348.2266906245068</v>
      </c>
      <c r="J52" s="159">
        <v>600.40745159412438</v>
      </c>
      <c r="K52" s="159">
        <v>10.616241776713471</v>
      </c>
    </row>
    <row r="53" spans="1:11" x14ac:dyDescent="0.25">
      <c r="A53" s="300" t="s">
        <v>575</v>
      </c>
      <c r="B53" s="160">
        <v>10978.373579540945</v>
      </c>
      <c r="C53" s="160">
        <v>1756.3982228363109</v>
      </c>
      <c r="D53" s="160">
        <v>399.87844025620626</v>
      </c>
      <c r="E53" s="160">
        <v>100.26450566896054</v>
      </c>
      <c r="F53" s="160">
        <v>64.877033079915748</v>
      </c>
      <c r="G53" s="160">
        <v>89.648263892247101</v>
      </c>
      <c r="H53" s="160">
        <v>134.47239583837057</v>
      </c>
      <c r="I53" s="160">
        <v>8061.2662557853591</v>
      </c>
      <c r="J53" s="160">
        <v>359.77263798862265</v>
      </c>
      <c r="K53" s="160">
        <v>11.795824196348301</v>
      </c>
    </row>
    <row r="54" spans="1:11" x14ac:dyDescent="0.25">
      <c r="A54" s="301" t="s">
        <v>575</v>
      </c>
      <c r="B54" s="159">
        <v>10978.373579540945</v>
      </c>
      <c r="C54" s="159">
        <v>1756.3982228363109</v>
      </c>
      <c r="D54" s="159">
        <v>399.87844025620626</v>
      </c>
      <c r="E54" s="159">
        <v>100.26450566896054</v>
      </c>
      <c r="F54" s="159">
        <v>64.877033079915748</v>
      </c>
      <c r="G54" s="159">
        <v>89.648263892247101</v>
      </c>
      <c r="H54" s="159">
        <v>134.47239583837057</v>
      </c>
      <c r="I54" s="159">
        <v>8061.2662557853591</v>
      </c>
      <c r="J54" s="159">
        <v>359.77263798862265</v>
      </c>
      <c r="K54" s="159">
        <v>11.795824196348301</v>
      </c>
    </row>
    <row r="55" spans="1:11" s="45" customFormat="1" x14ac:dyDescent="0.25">
      <c r="A55" s="300" t="s">
        <v>576</v>
      </c>
      <c r="B55" s="160">
        <v>11927.937427346511</v>
      </c>
      <c r="C55" s="160">
        <v>1310.5160682143089</v>
      </c>
      <c r="D55" s="160">
        <v>949.56384780602878</v>
      </c>
      <c r="E55" s="160">
        <v>53.081208883567413</v>
      </c>
      <c r="F55" s="160">
        <v>49.542461624662913</v>
      </c>
      <c r="G55" s="160">
        <v>55.44037372283708</v>
      </c>
      <c r="H55" s="160">
        <v>116.77865954384811</v>
      </c>
      <c r="I55" s="160">
        <v>8359.7006079529237</v>
      </c>
      <c r="J55" s="160">
        <v>987.31048523434276</v>
      </c>
      <c r="K55" s="160">
        <v>46.003714365758412</v>
      </c>
    </row>
    <row r="56" spans="1:11" s="361" customFormat="1" x14ac:dyDescent="0.25">
      <c r="A56" s="301" t="s">
        <v>576</v>
      </c>
      <c r="B56" s="159">
        <v>11927.937427346511</v>
      </c>
      <c r="C56" s="159">
        <v>1310.5160682143089</v>
      </c>
      <c r="D56" s="159">
        <v>949.56384780602878</v>
      </c>
      <c r="E56" s="159">
        <v>53.081208883567413</v>
      </c>
      <c r="F56" s="159">
        <v>49.542461624662913</v>
      </c>
      <c r="G56" s="159">
        <v>55.44037372283708</v>
      </c>
      <c r="H56" s="159">
        <v>116.77865954384811</v>
      </c>
      <c r="I56" s="159">
        <v>8359.7006079529237</v>
      </c>
      <c r="J56" s="159">
        <v>987.31048523434276</v>
      </c>
      <c r="K56" s="159">
        <v>46.003714365758412</v>
      </c>
    </row>
    <row r="57" spans="1:11" s="45" customFormat="1" x14ac:dyDescent="0.25">
      <c r="A57" s="300" t="s">
        <v>577</v>
      </c>
      <c r="B57" s="160">
        <v>15368.7793454196</v>
      </c>
      <c r="C57" s="160">
        <v>1718.6515854079933</v>
      </c>
      <c r="D57" s="160">
        <v>587.43204497814145</v>
      </c>
      <c r="E57" s="160">
        <v>113.23991228494363</v>
      </c>
      <c r="F57" s="160">
        <v>115.59907712421328</v>
      </c>
      <c r="G57" s="160">
        <v>150.98654971325834</v>
      </c>
      <c r="H57" s="160">
        <v>245.35314328404559</v>
      </c>
      <c r="I57" s="160">
        <v>8257.0769374447445</v>
      </c>
      <c r="J57" s="160">
        <v>4162.7463588911778</v>
      </c>
      <c r="K57" s="160">
        <v>17.693736294522452</v>
      </c>
    </row>
    <row r="58" spans="1:11" s="361" customFormat="1" x14ac:dyDescent="0.25">
      <c r="A58" s="301" t="s">
        <v>577</v>
      </c>
      <c r="B58" s="159">
        <v>9981.6264349500088</v>
      </c>
      <c r="C58" s="159">
        <v>1338.8260462855471</v>
      </c>
      <c r="D58" s="159">
        <v>391.62136331876258</v>
      </c>
      <c r="E58" s="159">
        <v>82.570769374438143</v>
      </c>
      <c r="F58" s="159">
        <v>80.21160453516849</v>
      </c>
      <c r="G58" s="159">
        <v>114.41949470457845</v>
      </c>
      <c r="H58" s="159">
        <v>176.93736294522483</v>
      </c>
      <c r="I58" s="159">
        <v>5265.655921250046</v>
      </c>
      <c r="J58" s="159">
        <v>2513.6901362418434</v>
      </c>
      <c r="K58" s="159">
        <v>17.693736294522452</v>
      </c>
    </row>
    <row r="59" spans="1:11" x14ac:dyDescent="0.25">
      <c r="A59" s="301" t="s">
        <v>578</v>
      </c>
      <c r="B59" s="159">
        <v>5387.1529104724668</v>
      </c>
      <c r="C59" s="159">
        <v>379.82553912241445</v>
      </c>
      <c r="D59" s="159">
        <v>195.81068165938228</v>
      </c>
      <c r="E59" s="159">
        <v>30.669142910505581</v>
      </c>
      <c r="F59" s="159">
        <v>35.387472589044911</v>
      </c>
      <c r="G59" s="159">
        <v>36.567055008679745</v>
      </c>
      <c r="H59" s="159">
        <v>68.415780338820227</v>
      </c>
      <c r="I59" s="159">
        <v>2991.4210161938963</v>
      </c>
      <c r="J59" s="159">
        <v>1649.0562226495326</v>
      </c>
      <c r="K59" s="159">
        <v>0</v>
      </c>
    </row>
  </sheetData>
  <mergeCells count="4">
    <mergeCell ref="A1:K1"/>
    <mergeCell ref="A2:A3"/>
    <mergeCell ref="B2:B3"/>
    <mergeCell ref="C2:K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59"/>
  <sheetViews>
    <sheetView zoomScale="120" zoomScaleNormal="120" workbookViewId="0">
      <selection activeCell="A2" sqref="A2:A3"/>
    </sheetView>
  </sheetViews>
  <sheetFormatPr defaultRowHeight="15" x14ac:dyDescent="0.25"/>
  <cols>
    <col min="1" max="1" width="19.7109375" style="1" customWidth="1"/>
    <col min="2" max="2" width="15.5703125" style="1" customWidth="1"/>
    <col min="3" max="3" width="14.42578125" style="1" customWidth="1"/>
    <col min="4" max="4" width="15.85546875" style="1" customWidth="1"/>
    <col min="5" max="16384" width="9.140625" style="1"/>
  </cols>
  <sheetData>
    <row r="1" spans="1:4" ht="30.75" customHeight="1" x14ac:dyDescent="0.25">
      <c r="A1" s="770" t="s">
        <v>104</v>
      </c>
      <c r="B1" s="770"/>
      <c r="C1" s="770"/>
      <c r="D1" s="770"/>
    </row>
    <row r="2" spans="1:4" ht="21.75" customHeight="1" x14ac:dyDescent="0.25">
      <c r="A2" s="743" t="s">
        <v>414</v>
      </c>
      <c r="B2" s="771" t="s">
        <v>58</v>
      </c>
      <c r="C2" s="771" t="s">
        <v>105</v>
      </c>
      <c r="D2" s="771"/>
    </row>
    <row r="3" spans="1:4" x14ac:dyDescent="0.25">
      <c r="A3" s="744"/>
      <c r="B3" s="772"/>
      <c r="C3" s="22" t="s">
        <v>106</v>
      </c>
      <c r="D3" s="22" t="s">
        <v>107</v>
      </c>
    </row>
    <row r="4" spans="1:4" x14ac:dyDescent="0.25">
      <c r="A4" s="310" t="s">
        <v>546</v>
      </c>
      <c r="B4" s="362">
        <v>612475.75933187897</v>
      </c>
      <c r="C4" s="362">
        <v>290139.5285920091</v>
      </c>
      <c r="D4" s="362">
        <v>322336.23073582648</v>
      </c>
    </row>
    <row r="5" spans="1:4" x14ac:dyDescent="0.25">
      <c r="A5" s="272"/>
      <c r="B5" s="273"/>
      <c r="C5" s="273"/>
      <c r="D5" s="273"/>
    </row>
    <row r="6" spans="1:4" x14ac:dyDescent="0.25">
      <c r="A6" s="363" t="s">
        <v>138</v>
      </c>
      <c r="B6" s="359"/>
      <c r="C6" s="359"/>
      <c r="D6" s="359"/>
    </row>
    <row r="7" spans="1:4" x14ac:dyDescent="0.25">
      <c r="A7" s="23" t="s">
        <v>6</v>
      </c>
      <c r="B7" s="161">
        <v>275842.98966608616</v>
      </c>
      <c r="C7" s="161">
        <v>142636.28576446071</v>
      </c>
      <c r="D7" s="161">
        <v>133206.70390193365</v>
      </c>
    </row>
    <row r="8" spans="1:4" x14ac:dyDescent="0.25">
      <c r="A8" s="23" t="s">
        <v>7</v>
      </c>
      <c r="B8" s="161">
        <v>336632.76966174942</v>
      </c>
      <c r="C8" s="161">
        <v>147503.24282785659</v>
      </c>
      <c r="D8" s="161">
        <v>189129.52683420104</v>
      </c>
    </row>
    <row r="9" spans="1:4" x14ac:dyDescent="0.25">
      <c r="A9" s="364" t="s">
        <v>339</v>
      </c>
      <c r="B9" s="359"/>
      <c r="C9" s="359"/>
      <c r="D9" s="359"/>
    </row>
    <row r="10" spans="1:4" x14ac:dyDescent="0.25">
      <c r="A10" s="300" t="s">
        <v>547</v>
      </c>
      <c r="B10" s="365">
        <v>64263.650221775773</v>
      </c>
      <c r="C10" s="365">
        <v>30428.508096889989</v>
      </c>
      <c r="D10" s="365">
        <v>33835.142124796977</v>
      </c>
    </row>
    <row r="11" spans="1:4" x14ac:dyDescent="0.25">
      <c r="A11" s="301" t="s">
        <v>547</v>
      </c>
      <c r="B11" s="366">
        <v>31650.555483631066</v>
      </c>
      <c r="C11" s="366">
        <v>15848.869390210737</v>
      </c>
      <c r="D11" s="366">
        <v>15801.686093425367</v>
      </c>
    </row>
    <row r="12" spans="1:4" x14ac:dyDescent="0.25">
      <c r="A12" s="301" t="s">
        <v>548</v>
      </c>
      <c r="B12" s="366">
        <v>16645.087523463852</v>
      </c>
      <c r="C12" s="366">
        <v>8260.6156847036473</v>
      </c>
      <c r="D12" s="366">
        <v>8384.4718387652429</v>
      </c>
    </row>
    <row r="13" spans="1:4" x14ac:dyDescent="0.25">
      <c r="A13" s="301" t="s">
        <v>549</v>
      </c>
      <c r="B13" s="366">
        <v>15968.007214593796</v>
      </c>
      <c r="C13" s="366">
        <v>6319.0230219842379</v>
      </c>
      <c r="D13" s="366">
        <v>9648.9841926131521</v>
      </c>
    </row>
    <row r="14" spans="1:4" x14ac:dyDescent="0.25">
      <c r="A14" s="300" t="s">
        <v>546</v>
      </c>
      <c r="B14" s="365">
        <v>180485.54686314796</v>
      </c>
      <c r="C14" s="365">
        <v>99206.420238501058</v>
      </c>
      <c r="D14" s="365">
        <v>81279.126624955112</v>
      </c>
    </row>
    <row r="15" spans="1:4" x14ac:dyDescent="0.25">
      <c r="A15" s="301" t="s">
        <v>546</v>
      </c>
      <c r="B15" s="366">
        <v>163506.63751498502</v>
      </c>
      <c r="C15" s="366">
        <v>91208.851433405551</v>
      </c>
      <c r="D15" s="366">
        <v>72297.78608188768</v>
      </c>
    </row>
    <row r="16" spans="1:4" x14ac:dyDescent="0.25">
      <c r="A16" s="301" t="s">
        <v>550</v>
      </c>
      <c r="B16" s="366">
        <v>16978.909348220343</v>
      </c>
      <c r="C16" s="366">
        <v>7997.5688051250609</v>
      </c>
      <c r="D16" s="366">
        <v>8981.3405431001702</v>
      </c>
    </row>
    <row r="17" spans="1:4" x14ac:dyDescent="0.25">
      <c r="A17" s="300" t="s">
        <v>551</v>
      </c>
      <c r="B17" s="365">
        <v>18065.304756703481</v>
      </c>
      <c r="C17" s="365">
        <v>10688.196304310921</v>
      </c>
      <c r="D17" s="365">
        <v>7377.1084523969703</v>
      </c>
    </row>
    <row r="18" spans="1:4" x14ac:dyDescent="0.25">
      <c r="A18" s="301" t="s">
        <v>551</v>
      </c>
      <c r="B18" s="366">
        <v>13014.332835829649</v>
      </c>
      <c r="C18" s="366">
        <v>7479.7321229052286</v>
      </c>
      <c r="D18" s="366">
        <v>5534.600712926861</v>
      </c>
    </row>
    <row r="19" spans="1:4" x14ac:dyDescent="0.25">
      <c r="A19" s="301" t="s">
        <v>552</v>
      </c>
      <c r="B19" s="366">
        <v>5050.9719208764482</v>
      </c>
      <c r="C19" s="366">
        <v>3208.4641814066808</v>
      </c>
      <c r="D19" s="366">
        <v>1842.5077394696605</v>
      </c>
    </row>
    <row r="20" spans="1:4" x14ac:dyDescent="0.25">
      <c r="A20" s="300" t="s">
        <v>553</v>
      </c>
      <c r="B20" s="365">
        <v>54226.583413077038</v>
      </c>
      <c r="C20" s="365">
        <v>23908.956063571524</v>
      </c>
      <c r="D20" s="365">
        <v>30317.62734944437</v>
      </c>
    </row>
    <row r="21" spans="1:4" x14ac:dyDescent="0.25">
      <c r="A21" s="301" t="s">
        <v>553</v>
      </c>
      <c r="B21" s="366">
        <v>54226.583413077038</v>
      </c>
      <c r="C21" s="366">
        <v>23908.956063571524</v>
      </c>
      <c r="D21" s="366">
        <v>30317.62734944437</v>
      </c>
    </row>
    <row r="22" spans="1:4" x14ac:dyDescent="0.25">
      <c r="A22" s="300" t="s">
        <v>554</v>
      </c>
      <c r="B22" s="365">
        <v>14046.467453009613</v>
      </c>
      <c r="C22" s="365">
        <v>4988.454052635785</v>
      </c>
      <c r="D22" s="365">
        <v>9058.013400376396</v>
      </c>
    </row>
    <row r="23" spans="1:4" x14ac:dyDescent="0.25">
      <c r="A23" s="301" t="s">
        <v>554</v>
      </c>
      <c r="B23" s="366">
        <v>9933.2635557450049</v>
      </c>
      <c r="C23" s="366">
        <v>3283.9574562633015</v>
      </c>
      <c r="D23" s="366">
        <v>6649.3060994820808</v>
      </c>
    </row>
    <row r="24" spans="1:4" x14ac:dyDescent="0.25">
      <c r="A24" s="301" t="s">
        <v>555</v>
      </c>
      <c r="B24" s="366">
        <v>4113.2038972665014</v>
      </c>
      <c r="C24" s="366">
        <v>1704.4965963723741</v>
      </c>
      <c r="D24" s="366">
        <v>2408.7073008943553</v>
      </c>
    </row>
    <row r="25" spans="1:4" x14ac:dyDescent="0.25">
      <c r="A25" s="300" t="s">
        <v>556</v>
      </c>
      <c r="B25" s="365">
        <v>37226.441581255887</v>
      </c>
      <c r="C25" s="365">
        <v>15266.155674911421</v>
      </c>
      <c r="D25" s="365">
        <v>21960.285906335754</v>
      </c>
    </row>
    <row r="26" spans="1:4" x14ac:dyDescent="0.25">
      <c r="A26" s="301" t="s">
        <v>556</v>
      </c>
      <c r="B26" s="366">
        <v>27545.608663303898</v>
      </c>
      <c r="C26" s="366">
        <v>10337.86032567955</v>
      </c>
      <c r="D26" s="366">
        <v>17207.748337629386</v>
      </c>
    </row>
    <row r="27" spans="1:4" x14ac:dyDescent="0.25">
      <c r="A27" s="301" t="s">
        <v>557</v>
      </c>
      <c r="B27" s="366">
        <v>9680.8329179432767</v>
      </c>
      <c r="C27" s="366">
        <v>4928.2953492343922</v>
      </c>
      <c r="D27" s="366">
        <v>4752.5375687087544</v>
      </c>
    </row>
    <row r="28" spans="1:4" x14ac:dyDescent="0.25">
      <c r="A28" s="300" t="s">
        <v>558</v>
      </c>
      <c r="B28" s="365">
        <v>42002.57079836967</v>
      </c>
      <c r="C28" s="365">
        <v>17612.345107563931</v>
      </c>
      <c r="D28" s="365">
        <v>24390.225690782296</v>
      </c>
    </row>
    <row r="29" spans="1:4" x14ac:dyDescent="0.25">
      <c r="A29" s="301" t="s">
        <v>558</v>
      </c>
      <c r="B29" s="366">
        <v>24705.174196824639</v>
      </c>
      <c r="C29" s="366">
        <v>10002.858918503425</v>
      </c>
      <c r="D29" s="366">
        <v>14702.315278326252</v>
      </c>
    </row>
    <row r="30" spans="1:4" x14ac:dyDescent="0.25">
      <c r="A30" s="301" t="s">
        <v>559</v>
      </c>
      <c r="B30" s="366">
        <v>17297.396601521588</v>
      </c>
      <c r="C30" s="366">
        <v>7609.4861890650955</v>
      </c>
      <c r="D30" s="366">
        <v>9687.9104124610822</v>
      </c>
    </row>
    <row r="31" spans="1:4" x14ac:dyDescent="0.25">
      <c r="A31" s="300" t="s">
        <v>560</v>
      </c>
      <c r="B31" s="365">
        <v>16173.254555610154</v>
      </c>
      <c r="C31" s="365">
        <v>6097.2615270928291</v>
      </c>
      <c r="D31" s="365">
        <v>10075.993028520748</v>
      </c>
    </row>
    <row r="32" spans="1:4" x14ac:dyDescent="0.25">
      <c r="A32" s="301" t="s">
        <v>560</v>
      </c>
      <c r="B32" s="366">
        <v>10075.993028520748</v>
      </c>
      <c r="C32" s="366">
        <v>4173.3626006678942</v>
      </c>
      <c r="D32" s="366">
        <v>5902.6304278530288</v>
      </c>
    </row>
    <row r="33" spans="1:4" x14ac:dyDescent="0.25">
      <c r="A33" s="301" t="s">
        <v>561</v>
      </c>
      <c r="B33" s="366">
        <v>6097.2615270928291</v>
      </c>
      <c r="C33" s="366">
        <v>1923.8989264244703</v>
      </c>
      <c r="D33" s="366">
        <v>4173.3626006678942</v>
      </c>
    </row>
    <row r="34" spans="1:4" x14ac:dyDescent="0.25">
      <c r="A34" s="300" t="s">
        <v>562</v>
      </c>
      <c r="B34" s="365">
        <v>20659.206497479183</v>
      </c>
      <c r="C34" s="365">
        <v>11247.318371217552</v>
      </c>
      <c r="D34" s="365">
        <v>9411.8881262666691</v>
      </c>
    </row>
    <row r="35" spans="1:4" x14ac:dyDescent="0.25">
      <c r="A35" s="301" t="s">
        <v>562</v>
      </c>
      <c r="B35" s="366">
        <v>11887.831625078947</v>
      </c>
      <c r="C35" s="366">
        <v>5974.5849554507731</v>
      </c>
      <c r="D35" s="366">
        <v>5913.2466696297452</v>
      </c>
    </row>
    <row r="36" spans="1:4" x14ac:dyDescent="0.25">
      <c r="A36" s="301" t="s">
        <v>563</v>
      </c>
      <c r="B36" s="365">
        <v>5284.5292399642085</v>
      </c>
      <c r="C36" s="365">
        <v>2946.5968842477778</v>
      </c>
      <c r="D36" s="365">
        <v>2337.9323557162734</v>
      </c>
    </row>
    <row r="37" spans="1:4" x14ac:dyDescent="0.25">
      <c r="A37" s="301" t="s">
        <v>564</v>
      </c>
      <c r="B37" s="366">
        <v>3486.8456324404697</v>
      </c>
      <c r="C37" s="366">
        <v>2326.1365315199264</v>
      </c>
      <c r="D37" s="366">
        <v>1160.7091009206733</v>
      </c>
    </row>
    <row r="38" spans="1:4" x14ac:dyDescent="0.25">
      <c r="A38" s="300" t="s">
        <v>565</v>
      </c>
      <c r="B38" s="365">
        <v>45758.361222496686</v>
      </c>
      <c r="C38" s="365">
        <v>15857.126467148177</v>
      </c>
      <c r="D38" s="365">
        <v>29901.234755313482</v>
      </c>
    </row>
    <row r="39" spans="1:4" x14ac:dyDescent="0.25">
      <c r="A39" s="301" t="s">
        <v>565</v>
      </c>
      <c r="B39" s="366">
        <v>26824.883804907375</v>
      </c>
      <c r="C39" s="366">
        <v>8833.8927406458897</v>
      </c>
      <c r="D39" s="366">
        <v>17990.991064266524</v>
      </c>
    </row>
    <row r="40" spans="1:4" x14ac:dyDescent="0.25">
      <c r="A40" s="301" t="s">
        <v>566</v>
      </c>
      <c r="B40" s="366">
        <v>18933.477417554284</v>
      </c>
      <c r="C40" s="366">
        <v>7023.2337265064243</v>
      </c>
      <c r="D40" s="366">
        <v>11910.243691051997</v>
      </c>
    </row>
    <row r="41" spans="1:4" x14ac:dyDescent="0.25">
      <c r="A41" s="300" t="s">
        <v>567</v>
      </c>
      <c r="B41" s="365">
        <v>11155.310942486081</v>
      </c>
      <c r="C41" s="365">
        <v>4899.9853711631486</v>
      </c>
      <c r="D41" s="365">
        <v>6255.3255713239396</v>
      </c>
    </row>
    <row r="42" spans="1:4" x14ac:dyDescent="0.25">
      <c r="A42" s="301" t="s">
        <v>567</v>
      </c>
      <c r="B42" s="366">
        <v>6321.3821868235082</v>
      </c>
      <c r="C42" s="366">
        <v>3562.3389072970904</v>
      </c>
      <c r="D42" s="366">
        <v>2759.0432795258607</v>
      </c>
    </row>
    <row r="43" spans="1:4" x14ac:dyDescent="0.25">
      <c r="A43" s="301" t="s">
        <v>568</v>
      </c>
      <c r="B43" s="366">
        <v>4833.92875566358</v>
      </c>
      <c r="C43" s="366">
        <v>1337.6464638659122</v>
      </c>
      <c r="D43" s="366">
        <v>3496.2822917975473</v>
      </c>
    </row>
    <row r="44" spans="1:4" s="45" customFormat="1" x14ac:dyDescent="0.25">
      <c r="A44" s="300" t="s">
        <v>569</v>
      </c>
      <c r="B44" s="365">
        <v>26660.921848578215</v>
      </c>
      <c r="C44" s="365">
        <v>14544.251234095263</v>
      </c>
      <c r="D44" s="365">
        <v>12116.67061448799</v>
      </c>
    </row>
    <row r="45" spans="1:4" x14ac:dyDescent="0.25">
      <c r="A45" s="301" t="s">
        <v>569</v>
      </c>
      <c r="B45" s="366">
        <v>8549.613377514037</v>
      </c>
      <c r="C45" s="366">
        <v>4301.9370844081259</v>
      </c>
      <c r="D45" s="366">
        <v>4247.6762931049088</v>
      </c>
    </row>
    <row r="46" spans="1:4" x14ac:dyDescent="0.25">
      <c r="A46" s="301" t="s">
        <v>570</v>
      </c>
      <c r="B46" s="366">
        <v>18111.308471069216</v>
      </c>
      <c r="C46" s="366">
        <v>10242.314149689177</v>
      </c>
      <c r="D46" s="366">
        <v>7868.9943213848292</v>
      </c>
    </row>
    <row r="47" spans="1:4" s="45" customFormat="1" x14ac:dyDescent="0.25">
      <c r="A47" s="300" t="s">
        <v>571</v>
      </c>
      <c r="B47" s="365">
        <v>24285.242855434848</v>
      </c>
      <c r="C47" s="365">
        <v>9016.7280156891975</v>
      </c>
      <c r="D47" s="365">
        <v>15268.514839750689</v>
      </c>
    </row>
    <row r="48" spans="1:4" x14ac:dyDescent="0.25">
      <c r="A48" s="301" t="s">
        <v>571</v>
      </c>
      <c r="B48" s="366">
        <v>15390.011828973016</v>
      </c>
      <c r="C48" s="366">
        <v>5901.4508454333936</v>
      </c>
      <c r="D48" s="366">
        <v>9488.560983542895</v>
      </c>
    </row>
    <row r="49" spans="1:4" x14ac:dyDescent="0.25">
      <c r="A49" s="301" t="s">
        <v>572</v>
      </c>
      <c r="B49" s="366">
        <v>8895.2310264668704</v>
      </c>
      <c r="C49" s="366">
        <v>3115.2771702555397</v>
      </c>
      <c r="D49" s="366">
        <v>5779.9538562109728</v>
      </c>
    </row>
    <row r="50" spans="1:4" s="45" customFormat="1" x14ac:dyDescent="0.25">
      <c r="A50" s="300" t="s">
        <v>573</v>
      </c>
      <c r="B50" s="365">
        <v>19191.805967454184</v>
      </c>
      <c r="C50" s="365">
        <v>7956.2834204378305</v>
      </c>
      <c r="D50" s="365">
        <v>11235.52254702121</v>
      </c>
    </row>
    <row r="51" spans="1:4" x14ac:dyDescent="0.25">
      <c r="A51" s="301" t="s">
        <v>573</v>
      </c>
      <c r="B51" s="366">
        <v>11394.766173671833</v>
      </c>
      <c r="C51" s="366">
        <v>5259.7580091518703</v>
      </c>
      <c r="D51" s="366">
        <v>6135.008164521154</v>
      </c>
    </row>
    <row r="52" spans="1:4" x14ac:dyDescent="0.25">
      <c r="A52" s="301" t="s">
        <v>574</v>
      </c>
      <c r="B52" s="366">
        <v>7797.0397937870848</v>
      </c>
      <c r="C52" s="366">
        <v>2696.5254112852217</v>
      </c>
      <c r="D52" s="366">
        <v>5100.5143825011246</v>
      </c>
    </row>
    <row r="53" spans="1:4" s="45" customFormat="1" x14ac:dyDescent="0.25">
      <c r="A53" s="300" t="s">
        <v>575</v>
      </c>
      <c r="B53" s="365">
        <v>10978.373579540945</v>
      </c>
      <c r="C53" s="365">
        <v>3292.2145332007444</v>
      </c>
      <c r="D53" s="365">
        <v>7686.1590463413804</v>
      </c>
    </row>
    <row r="54" spans="1:4" x14ac:dyDescent="0.25">
      <c r="A54" s="301" t="s">
        <v>575</v>
      </c>
      <c r="B54" s="366">
        <v>10978.373579540945</v>
      </c>
      <c r="C54" s="366">
        <v>3292.2145332007444</v>
      </c>
      <c r="D54" s="366">
        <v>7686.1590463413804</v>
      </c>
    </row>
    <row r="55" spans="1:4" s="45" customFormat="1" x14ac:dyDescent="0.25">
      <c r="A55" s="300" t="s">
        <v>576</v>
      </c>
      <c r="B55" s="365">
        <v>11927.937427346511</v>
      </c>
      <c r="C55" s="365">
        <v>6196.3464503421819</v>
      </c>
      <c r="D55" s="365">
        <v>5731.5909770059316</v>
      </c>
    </row>
    <row r="56" spans="1:4" x14ac:dyDescent="0.25">
      <c r="A56" s="301" t="s">
        <v>576</v>
      </c>
      <c r="B56" s="366">
        <v>11927.937427346511</v>
      </c>
      <c r="C56" s="366">
        <v>6196.3464503421819</v>
      </c>
      <c r="D56" s="366">
        <v>5731.5909770059316</v>
      </c>
    </row>
    <row r="57" spans="1:4" s="45" customFormat="1" x14ac:dyDescent="0.25">
      <c r="A57" s="300" t="s">
        <v>577</v>
      </c>
      <c r="B57" s="365">
        <v>15368.7793454196</v>
      </c>
      <c r="C57" s="365">
        <v>8932.9776638951662</v>
      </c>
      <c r="D57" s="365">
        <v>6435.801681528118</v>
      </c>
    </row>
    <row r="58" spans="1:4" x14ac:dyDescent="0.25">
      <c r="A58" s="301" t="s">
        <v>577</v>
      </c>
      <c r="B58" s="366">
        <v>9981.6264349500088</v>
      </c>
      <c r="C58" s="366">
        <v>6296.6109560111699</v>
      </c>
      <c r="D58" s="366">
        <v>3685.015478939099</v>
      </c>
    </row>
    <row r="59" spans="1:4" x14ac:dyDescent="0.25">
      <c r="A59" s="301" t="s">
        <v>578</v>
      </c>
      <c r="B59" s="366">
        <v>5387.1529104724668</v>
      </c>
      <c r="C59" s="366">
        <v>2636.3667078838521</v>
      </c>
      <c r="D59" s="366">
        <v>2750.7862025884178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64"/>
  <sheetViews>
    <sheetView zoomScale="110" zoomScaleNormal="110" workbookViewId="0">
      <selection sqref="A1:G1"/>
    </sheetView>
  </sheetViews>
  <sheetFormatPr defaultRowHeight="15" x14ac:dyDescent="0.25"/>
  <cols>
    <col min="1" max="1" width="30" style="1" customWidth="1"/>
    <col min="2" max="2" width="12.85546875" style="1" customWidth="1"/>
    <col min="3" max="3" width="12" style="1" customWidth="1"/>
    <col min="4" max="4" width="12.7109375" style="1" customWidth="1"/>
    <col min="5" max="5" width="13.7109375" style="1" customWidth="1"/>
    <col min="6" max="7" width="11.85546875" style="1" customWidth="1"/>
    <col min="8" max="8" width="17.85546875" style="221" customWidth="1"/>
    <col min="9" max="9" width="11.28515625" style="1" bestFit="1" customWidth="1"/>
    <col min="10" max="16384" width="9.140625" style="1"/>
  </cols>
  <sheetData>
    <row r="1" spans="1:9" ht="17.25" customHeight="1" thickBot="1" x14ac:dyDescent="0.3">
      <c r="A1" s="775" t="s">
        <v>109</v>
      </c>
      <c r="B1" s="775"/>
      <c r="C1" s="775"/>
      <c r="D1" s="775"/>
      <c r="E1" s="775"/>
      <c r="F1" s="775"/>
      <c r="G1" s="775"/>
      <c r="H1" s="270"/>
    </row>
    <row r="2" spans="1:9" ht="15" customHeight="1" x14ac:dyDescent="0.25">
      <c r="A2" s="776" t="s">
        <v>414</v>
      </c>
      <c r="B2" s="778" t="s">
        <v>110</v>
      </c>
      <c r="C2" s="780" t="s">
        <v>111</v>
      </c>
      <c r="D2" s="780"/>
      <c r="E2" s="780"/>
      <c r="F2" s="780"/>
      <c r="G2" s="780"/>
      <c r="H2" s="773" t="s">
        <v>537</v>
      </c>
    </row>
    <row r="3" spans="1:9" ht="28.5" customHeight="1" x14ac:dyDescent="0.25">
      <c r="A3" s="777"/>
      <c r="B3" s="779"/>
      <c r="C3" s="274" t="s">
        <v>112</v>
      </c>
      <c r="D3" s="274"/>
      <c r="E3" s="274" t="s">
        <v>113</v>
      </c>
      <c r="F3" s="274"/>
      <c r="G3" s="274" t="s">
        <v>114</v>
      </c>
      <c r="H3" s="774"/>
    </row>
    <row r="4" spans="1:9" x14ac:dyDescent="0.25">
      <c r="A4" s="369" t="s">
        <v>546</v>
      </c>
      <c r="B4" s="349">
        <v>612475.75933187897</v>
      </c>
      <c r="C4" s="349">
        <v>53742.954621025507</v>
      </c>
      <c r="D4" s="349"/>
      <c r="E4" s="349">
        <v>94838.426538608925</v>
      </c>
      <c r="F4" s="349"/>
      <c r="G4" s="349">
        <v>463894.37816843658</v>
      </c>
      <c r="H4" s="367">
        <v>148581.38115963445</v>
      </c>
    </row>
    <row r="5" spans="1:9" x14ac:dyDescent="0.25">
      <c r="A5" s="539"/>
      <c r="B5" s="16"/>
      <c r="C5" s="16"/>
      <c r="D5" s="16"/>
      <c r="E5" s="16"/>
      <c r="F5" s="16"/>
      <c r="G5" s="16"/>
      <c r="H5" s="540"/>
    </row>
    <row r="6" spans="1:9" x14ac:dyDescent="0.25">
      <c r="A6" s="363" t="s">
        <v>138</v>
      </c>
      <c r="B6" s="349"/>
      <c r="C6" s="349"/>
      <c r="D6" s="349"/>
      <c r="E6" s="349"/>
      <c r="F6" s="349"/>
      <c r="G6" s="349"/>
      <c r="H6" s="370"/>
    </row>
    <row r="7" spans="1:9" x14ac:dyDescent="0.25">
      <c r="A7" s="24" t="s">
        <v>6</v>
      </c>
      <c r="B7" s="159">
        <v>275842.98966608616</v>
      </c>
      <c r="C7" s="159">
        <v>39395.693650969952</v>
      </c>
      <c r="D7" s="159"/>
      <c r="E7" s="159">
        <v>69832.458824859714</v>
      </c>
      <c r="F7" s="159"/>
      <c r="G7" s="159">
        <v>166614.83719071167</v>
      </c>
      <c r="H7" s="371">
        <f t="shared" ref="H7:H9" si="0">+C7+E7</f>
        <v>109228.15247582967</v>
      </c>
      <c r="I7" s="372"/>
    </row>
    <row r="8" spans="1:9" x14ac:dyDescent="0.25">
      <c r="A8" s="24" t="s">
        <v>7</v>
      </c>
      <c r="B8" s="159">
        <v>336632.76966174942</v>
      </c>
      <c r="C8" s="159">
        <v>14347.260970016345</v>
      </c>
      <c r="D8" s="159"/>
      <c r="E8" s="159">
        <v>25005.967713831371</v>
      </c>
      <c r="F8" s="159"/>
      <c r="G8" s="159">
        <v>297279.54097803315</v>
      </c>
      <c r="H8" s="371">
        <f t="shared" si="0"/>
        <v>39353.228683847716</v>
      </c>
      <c r="I8" s="372"/>
    </row>
    <row r="9" spans="1:9" x14ac:dyDescent="0.25">
      <c r="A9" s="364" t="s">
        <v>339</v>
      </c>
      <c r="B9" s="349"/>
      <c r="C9" s="349"/>
      <c r="D9" s="349"/>
      <c r="E9" s="349"/>
      <c r="F9" s="349"/>
      <c r="G9" s="349"/>
      <c r="H9" s="370">
        <f t="shared" si="0"/>
        <v>0</v>
      </c>
    </row>
    <row r="10" spans="1:9" x14ac:dyDescent="0.25">
      <c r="A10" s="300" t="s">
        <v>547</v>
      </c>
      <c r="B10" s="16">
        <v>64263.650221775773</v>
      </c>
      <c r="C10" s="16">
        <v>5095.796052822584</v>
      </c>
      <c r="D10" s="16"/>
      <c r="E10" s="16">
        <v>5658.4568669885521</v>
      </c>
      <c r="F10" s="16"/>
      <c r="G10" s="16">
        <v>53509.397301937206</v>
      </c>
      <c r="H10" s="375">
        <v>10754.252919811137</v>
      </c>
    </row>
    <row r="11" spans="1:9" x14ac:dyDescent="0.25">
      <c r="A11" s="301" t="s">
        <v>547</v>
      </c>
      <c r="B11" s="18">
        <v>31650.555483631066</v>
      </c>
      <c r="C11" s="18">
        <v>3811.2307978400117</v>
      </c>
      <c r="D11" s="18"/>
      <c r="E11" s="18">
        <v>3583.5713908505149</v>
      </c>
      <c r="F11" s="18"/>
      <c r="G11" s="18">
        <v>24255.753294943992</v>
      </c>
      <c r="H11" s="368">
        <v>7394.8021886905262</v>
      </c>
    </row>
    <row r="12" spans="1:9" x14ac:dyDescent="0.25">
      <c r="A12" s="301" t="s">
        <v>548</v>
      </c>
      <c r="B12" s="18">
        <v>16645.087523463852</v>
      </c>
      <c r="C12" s="18">
        <v>659.38657257586499</v>
      </c>
      <c r="D12" s="18"/>
      <c r="E12" s="18">
        <v>1131.2195404298002</v>
      </c>
      <c r="F12" s="18"/>
      <c r="G12" s="18">
        <v>14854.48141045907</v>
      </c>
      <c r="H12" s="376">
        <v>1790.6061130056651</v>
      </c>
    </row>
    <row r="13" spans="1:9" x14ac:dyDescent="0.25">
      <c r="A13" s="301" t="s">
        <v>549</v>
      </c>
      <c r="B13" s="18">
        <v>15968.007214593796</v>
      </c>
      <c r="C13" s="18">
        <v>625.17868240645544</v>
      </c>
      <c r="D13" s="16"/>
      <c r="E13" s="18">
        <v>943.66593570785471</v>
      </c>
      <c r="F13" s="16"/>
      <c r="G13" s="18">
        <v>14399.162596480252</v>
      </c>
      <c r="H13" s="377">
        <v>1568.8446181143102</v>
      </c>
    </row>
    <row r="14" spans="1:9" x14ac:dyDescent="0.25">
      <c r="A14" s="300" t="s">
        <v>546</v>
      </c>
      <c r="B14" s="16">
        <v>180485.54686314796</v>
      </c>
      <c r="C14" s="16">
        <v>27879.430488060389</v>
      </c>
      <c r="D14" s="18"/>
      <c r="E14" s="16">
        <v>60350.97533583692</v>
      </c>
      <c r="F14" s="18"/>
      <c r="G14" s="16">
        <v>92255.141039617898</v>
      </c>
      <c r="H14" s="376">
        <v>88230.405823897308</v>
      </c>
    </row>
    <row r="15" spans="1:9" x14ac:dyDescent="0.25">
      <c r="A15" s="301" t="s">
        <v>546</v>
      </c>
      <c r="B15" s="18">
        <v>163506.63751498502</v>
      </c>
      <c r="C15" s="18">
        <v>26621.995628730285</v>
      </c>
      <c r="D15" s="18"/>
      <c r="E15" s="18">
        <v>59222.114960243467</v>
      </c>
      <c r="F15" s="18"/>
      <c r="G15" s="18">
        <v>77662.526926367675</v>
      </c>
      <c r="H15" s="376">
        <v>85844.110588973752</v>
      </c>
    </row>
    <row r="16" spans="1:9" x14ac:dyDescent="0.25">
      <c r="A16" s="301" t="s">
        <v>550</v>
      </c>
      <c r="B16" s="18">
        <v>16978.909348220343</v>
      </c>
      <c r="C16" s="18">
        <v>1257.4348593307373</v>
      </c>
      <c r="D16" s="16"/>
      <c r="E16" s="18">
        <v>1128.8603755905303</v>
      </c>
      <c r="F16" s="16"/>
      <c r="G16" s="18">
        <v>14592.614113300267</v>
      </c>
      <c r="H16" s="377">
        <v>2386.2952349212674</v>
      </c>
    </row>
    <row r="17" spans="1:8" x14ac:dyDescent="0.25">
      <c r="A17" s="300" t="s">
        <v>551</v>
      </c>
      <c r="B17" s="16">
        <v>18065.304756703481</v>
      </c>
      <c r="C17" s="16">
        <v>546.14666029092302</v>
      </c>
      <c r="D17" s="18"/>
      <c r="E17" s="16">
        <v>851.65850697633937</v>
      </c>
      <c r="F17" s="18"/>
      <c r="G17" s="16">
        <v>16667.499589436902</v>
      </c>
      <c r="H17" s="376">
        <v>1397.8051672672623</v>
      </c>
    </row>
    <row r="18" spans="1:8" x14ac:dyDescent="0.25">
      <c r="A18" s="301" t="s">
        <v>551</v>
      </c>
      <c r="B18" s="18">
        <v>13014.332835829649</v>
      </c>
      <c r="C18" s="18">
        <v>427.00883590780694</v>
      </c>
      <c r="D18" s="16"/>
      <c r="E18" s="18">
        <v>764.36940792336327</v>
      </c>
      <c r="F18" s="16"/>
      <c r="G18" s="18">
        <v>11822.954591999063</v>
      </c>
      <c r="H18" s="377">
        <v>1191.3782438311703</v>
      </c>
    </row>
    <row r="19" spans="1:8" x14ac:dyDescent="0.25">
      <c r="A19" s="301" t="s">
        <v>552</v>
      </c>
      <c r="B19" s="18">
        <v>5050.9719208764482</v>
      </c>
      <c r="C19" s="18">
        <v>119.13782438311776</v>
      </c>
      <c r="D19" s="18"/>
      <c r="E19" s="18">
        <v>87.289099052977448</v>
      </c>
      <c r="F19" s="18"/>
      <c r="G19" s="18">
        <v>4844.5449974402964</v>
      </c>
      <c r="H19" s="377">
        <v>206.42692343609519</v>
      </c>
    </row>
    <row r="20" spans="1:8" x14ac:dyDescent="0.25">
      <c r="A20" s="300" t="s">
        <v>553</v>
      </c>
      <c r="B20" s="16">
        <v>54226.583413077038</v>
      </c>
      <c r="C20" s="16">
        <v>9065.0908948942015</v>
      </c>
      <c r="D20" s="16"/>
      <c r="E20" s="16">
        <v>6682.334407231865</v>
      </c>
      <c r="F20" s="16"/>
      <c r="G20" s="16">
        <v>38479.158110911318</v>
      </c>
      <c r="H20" s="376">
        <v>15747.425302126067</v>
      </c>
    </row>
    <row r="21" spans="1:8" x14ac:dyDescent="0.25">
      <c r="A21" s="301" t="s">
        <v>553</v>
      </c>
      <c r="B21" s="18">
        <v>54226.583413077038</v>
      </c>
      <c r="C21" s="18">
        <v>9065.0908948942015</v>
      </c>
      <c r="D21" s="18"/>
      <c r="E21" s="18">
        <v>6682.334407231865</v>
      </c>
      <c r="F21" s="18"/>
      <c r="G21" s="18">
        <v>38479.158110911318</v>
      </c>
      <c r="H21" s="377">
        <v>15747.425302126067</v>
      </c>
    </row>
    <row r="22" spans="1:8" x14ac:dyDescent="0.25">
      <c r="A22" s="300" t="s">
        <v>554</v>
      </c>
      <c r="B22" s="16">
        <v>14046.467453009613</v>
      </c>
      <c r="C22" s="16">
        <v>529.63250641603565</v>
      </c>
      <c r="D22" s="18"/>
      <c r="E22" s="16">
        <v>583.89329771923701</v>
      </c>
      <c r="F22" s="18"/>
      <c r="G22" s="16">
        <v>12932.941648874887</v>
      </c>
      <c r="H22" s="376">
        <v>1113.5258041352727</v>
      </c>
    </row>
    <row r="23" spans="1:8" x14ac:dyDescent="0.25">
      <c r="A23" s="301" t="s">
        <v>554</v>
      </c>
      <c r="B23" s="18">
        <v>9933.2635557450049</v>
      </c>
      <c r="C23" s="18">
        <v>416.39259413109363</v>
      </c>
      <c r="D23" s="16"/>
      <c r="E23" s="18">
        <v>412.85384687218919</v>
      </c>
      <c r="F23" s="16"/>
      <c r="G23" s="18">
        <v>9104.0171147421315</v>
      </c>
      <c r="H23" s="377">
        <v>829.24644100328283</v>
      </c>
    </row>
    <row r="24" spans="1:8" x14ac:dyDescent="0.25">
      <c r="A24" s="301" t="s">
        <v>555</v>
      </c>
      <c r="B24" s="18">
        <v>4113.2038972665014</v>
      </c>
      <c r="C24" s="18">
        <v>113.23991228494363</v>
      </c>
      <c r="D24" s="18"/>
      <c r="E24" s="18">
        <v>171.03945084705063</v>
      </c>
      <c r="F24" s="18"/>
      <c r="G24" s="18">
        <v>3828.9245341345322</v>
      </c>
      <c r="H24" s="377">
        <v>284.27936313199427</v>
      </c>
    </row>
    <row r="25" spans="1:8" x14ac:dyDescent="0.25">
      <c r="A25" s="300" t="s">
        <v>556</v>
      </c>
      <c r="B25" s="16">
        <v>37226.441581255887</v>
      </c>
      <c r="C25" s="16">
        <v>1158.3499360814035</v>
      </c>
      <c r="D25" s="16"/>
      <c r="E25" s="16">
        <v>2623.3913012678704</v>
      </c>
      <c r="F25" s="16"/>
      <c r="G25" s="16">
        <v>33444.700343896839</v>
      </c>
      <c r="H25" s="376">
        <v>3781.7412373492739</v>
      </c>
    </row>
    <row r="26" spans="1:8" x14ac:dyDescent="0.25">
      <c r="A26" s="301" t="s">
        <v>556</v>
      </c>
      <c r="B26" s="18">
        <v>27545.608663303898</v>
      </c>
      <c r="C26" s="18">
        <v>966.07800168091615</v>
      </c>
      <c r="D26" s="18"/>
      <c r="E26" s="18">
        <v>2169.2520697085115</v>
      </c>
      <c r="F26" s="18"/>
      <c r="G26" s="18">
        <v>24410.278591916078</v>
      </c>
      <c r="H26" s="377">
        <v>3135.3300713894278</v>
      </c>
    </row>
    <row r="27" spans="1:8" x14ac:dyDescent="0.25">
      <c r="A27" s="301" t="s">
        <v>557</v>
      </c>
      <c r="B27" s="18">
        <v>9680.8329179432767</v>
      </c>
      <c r="C27" s="18">
        <v>192.27193440047776</v>
      </c>
      <c r="D27" s="16"/>
      <c r="E27" s="18">
        <v>454.13923155940762</v>
      </c>
      <c r="F27" s="16"/>
      <c r="G27" s="18">
        <v>9034.4217519837111</v>
      </c>
      <c r="H27" s="377">
        <v>646.41116595988535</v>
      </c>
    </row>
    <row r="28" spans="1:8" x14ac:dyDescent="0.25">
      <c r="A28" s="300" t="s">
        <v>558</v>
      </c>
      <c r="B28" s="16">
        <v>42002.57079836967</v>
      </c>
      <c r="C28" s="16">
        <v>1884.9727065765178</v>
      </c>
      <c r="D28" s="18"/>
      <c r="E28" s="16">
        <v>2474.7639163938984</v>
      </c>
      <c r="F28" s="18"/>
      <c r="G28" s="16">
        <v>37642.83417538806</v>
      </c>
      <c r="H28" s="376">
        <v>4359.7366229704166</v>
      </c>
    </row>
    <row r="29" spans="1:8" x14ac:dyDescent="0.25">
      <c r="A29" s="301" t="s">
        <v>558</v>
      </c>
      <c r="B29" s="18">
        <v>24705.174196824639</v>
      </c>
      <c r="C29" s="18">
        <v>1237.3819581969435</v>
      </c>
      <c r="D29" s="18"/>
      <c r="E29" s="18">
        <v>1321.1323099910232</v>
      </c>
      <c r="F29" s="18"/>
      <c r="G29" s="18">
        <v>22146.659928637964</v>
      </c>
      <c r="H29" s="376">
        <v>2558.514268187967</v>
      </c>
    </row>
    <row r="30" spans="1:8" x14ac:dyDescent="0.25">
      <c r="A30" s="301" t="s">
        <v>559</v>
      </c>
      <c r="B30" s="18">
        <v>17297.396601521588</v>
      </c>
      <c r="C30" s="18">
        <v>647.59074837951687</v>
      </c>
      <c r="D30" s="16"/>
      <c r="E30" s="18">
        <v>1153.6316064028638</v>
      </c>
      <c r="F30" s="16"/>
      <c r="G30" s="18">
        <v>15496.174246740098</v>
      </c>
      <c r="H30" s="377">
        <v>1801.2223547823805</v>
      </c>
    </row>
    <row r="31" spans="1:8" x14ac:dyDescent="0.25">
      <c r="A31" s="300" t="s">
        <v>560</v>
      </c>
      <c r="B31" s="16">
        <v>16173.254555610154</v>
      </c>
      <c r="C31" s="16">
        <v>902.38055102063629</v>
      </c>
      <c r="D31" s="18"/>
      <c r="E31" s="16">
        <v>1204.3536504471656</v>
      </c>
      <c r="F31" s="18"/>
      <c r="G31" s="16">
        <v>14066.520354143395</v>
      </c>
      <c r="H31" s="376">
        <v>2106.734201467802</v>
      </c>
    </row>
    <row r="32" spans="1:8" x14ac:dyDescent="0.25">
      <c r="A32" s="301" t="s">
        <v>560</v>
      </c>
      <c r="B32" s="18">
        <v>10075.993028520748</v>
      </c>
      <c r="C32" s="18">
        <v>682.97822096856123</v>
      </c>
      <c r="D32" s="16"/>
      <c r="E32" s="18">
        <v>870.53182569049636</v>
      </c>
      <c r="F32" s="16"/>
      <c r="G32" s="18">
        <v>8522.4829818624494</v>
      </c>
      <c r="H32" s="377">
        <v>1553.5100466590575</v>
      </c>
    </row>
    <row r="33" spans="1:9" x14ac:dyDescent="0.25">
      <c r="A33" s="301" t="s">
        <v>561</v>
      </c>
      <c r="B33" s="18">
        <v>6097.2615270928291</v>
      </c>
      <c r="C33" s="18">
        <v>219.40233005207909</v>
      </c>
      <c r="D33" s="18"/>
      <c r="E33" s="18">
        <v>333.82182475665678</v>
      </c>
      <c r="F33" s="18"/>
      <c r="G33" s="18">
        <v>5544.0373722839422</v>
      </c>
      <c r="H33" s="377">
        <v>553.22415480873588</v>
      </c>
    </row>
    <row r="34" spans="1:9" x14ac:dyDescent="0.25">
      <c r="A34" s="300" t="s">
        <v>562</v>
      </c>
      <c r="B34" s="16">
        <v>20659.206497479183</v>
      </c>
      <c r="C34" s="16">
        <v>1146.5541118850542</v>
      </c>
      <c r="D34" s="16"/>
      <c r="E34" s="16">
        <v>1837.7894097911208</v>
      </c>
      <c r="F34" s="16"/>
      <c r="G34" s="16">
        <v>17674.862975804546</v>
      </c>
      <c r="H34" s="376">
        <v>2984.343521676175</v>
      </c>
    </row>
    <row r="35" spans="1:9" x14ac:dyDescent="0.25">
      <c r="A35" s="301" t="s">
        <v>562</v>
      </c>
      <c r="B35" s="18">
        <v>11887.831625078947</v>
      </c>
      <c r="C35" s="18">
        <v>769.08773760190252</v>
      </c>
      <c r="D35" s="18"/>
      <c r="E35" s="18">
        <v>1114.7053865549112</v>
      </c>
      <c r="F35" s="18"/>
      <c r="G35" s="18">
        <v>10004.038500923059</v>
      </c>
      <c r="H35" s="377">
        <v>1883.7931241568137</v>
      </c>
    </row>
    <row r="36" spans="1:9" x14ac:dyDescent="0.25">
      <c r="A36" s="301" t="s">
        <v>563</v>
      </c>
      <c r="B36" s="16">
        <v>5284.5292399642085</v>
      </c>
      <c r="C36" s="16">
        <v>139.19072551690994</v>
      </c>
      <c r="D36" s="16"/>
      <c r="E36" s="16">
        <v>278.38145103382061</v>
      </c>
      <c r="F36" s="16"/>
      <c r="G36" s="16">
        <v>4866.9570634133643</v>
      </c>
      <c r="H36" s="376">
        <v>417.57217655073055</v>
      </c>
    </row>
    <row r="37" spans="1:9" x14ac:dyDescent="0.25">
      <c r="A37" s="301" t="s">
        <v>564</v>
      </c>
      <c r="B37" s="18">
        <v>3486.8456324404697</v>
      </c>
      <c r="C37" s="18">
        <v>238.27564876623654</v>
      </c>
      <c r="D37" s="18"/>
      <c r="E37" s="18">
        <v>444.70257220232912</v>
      </c>
      <c r="F37" s="18"/>
      <c r="G37" s="18">
        <v>2803.8674114719793</v>
      </c>
      <c r="H37" s="377">
        <v>682.97822096856567</v>
      </c>
    </row>
    <row r="38" spans="1:9" x14ac:dyDescent="0.25">
      <c r="A38" s="300" t="s">
        <v>565</v>
      </c>
      <c r="B38" s="16">
        <v>45758.361222496686</v>
      </c>
      <c r="C38" s="16">
        <v>1449.7067937312302</v>
      </c>
      <c r="D38" s="16"/>
      <c r="E38" s="16">
        <v>3911.4953035089611</v>
      </c>
      <c r="F38" s="16"/>
      <c r="G38" s="16">
        <v>40397.159125242513</v>
      </c>
      <c r="H38" s="376">
        <v>5361.2020972401915</v>
      </c>
    </row>
    <row r="39" spans="1:9" x14ac:dyDescent="0.25">
      <c r="A39" s="301" t="s">
        <v>565</v>
      </c>
      <c r="B39" s="18">
        <v>26824.883804907375</v>
      </c>
      <c r="C39" s="18">
        <v>1099.3708150996572</v>
      </c>
      <c r="D39" s="18"/>
      <c r="E39" s="18">
        <v>3235.5945770582789</v>
      </c>
      <c r="F39" s="18"/>
      <c r="G39" s="18">
        <v>22489.918412751529</v>
      </c>
      <c r="H39" s="377">
        <v>4334.9653921579356</v>
      </c>
    </row>
    <row r="40" spans="1:9" x14ac:dyDescent="0.25">
      <c r="A40" s="301" t="s">
        <v>566</v>
      </c>
      <c r="B40" s="18">
        <v>18933.477417554284</v>
      </c>
      <c r="C40" s="18">
        <v>350.33597863154415</v>
      </c>
      <c r="D40" s="18"/>
      <c r="E40" s="18">
        <v>675.90072645075236</v>
      </c>
      <c r="F40" s="18"/>
      <c r="G40" s="18">
        <v>17907.240712472492</v>
      </c>
      <c r="H40" s="376">
        <v>1026.2367050822966</v>
      </c>
    </row>
    <row r="41" spans="1:9" x14ac:dyDescent="0.25">
      <c r="A41" s="300" t="s">
        <v>567</v>
      </c>
      <c r="B41" s="16">
        <v>11155.310942486081</v>
      </c>
      <c r="C41" s="16">
        <v>590.97079223704588</v>
      </c>
      <c r="D41" s="16"/>
      <c r="E41" s="16">
        <v>2391.0135645998348</v>
      </c>
      <c r="F41" s="16"/>
      <c r="G41" s="16">
        <v>8173.3265856506987</v>
      </c>
      <c r="H41" s="377">
        <v>2981.9843568368806</v>
      </c>
    </row>
    <row r="42" spans="1:9" x14ac:dyDescent="0.25">
      <c r="A42" s="301" t="s">
        <v>567</v>
      </c>
      <c r="B42" s="18">
        <v>6321.3821868235082</v>
      </c>
      <c r="C42" s="18">
        <v>335.00140717629159</v>
      </c>
      <c r="D42" s="18"/>
      <c r="E42" s="18">
        <v>983.77173797543833</v>
      </c>
      <c r="F42" s="18"/>
      <c r="G42" s="18">
        <v>5002.6090416714069</v>
      </c>
      <c r="H42" s="377">
        <v>1318.77314515173</v>
      </c>
    </row>
    <row r="43" spans="1:9" x14ac:dyDescent="0.25">
      <c r="A43" s="301" t="s">
        <v>568</v>
      </c>
      <c r="B43" s="373">
        <v>4833.92875566358</v>
      </c>
      <c r="C43" s="373">
        <v>255.96938506075915</v>
      </c>
      <c r="D43" s="18"/>
      <c r="E43" s="373">
        <v>1407.2418266243728</v>
      </c>
      <c r="F43" s="18"/>
      <c r="G43" s="373">
        <v>3170.7175439783705</v>
      </c>
      <c r="H43" s="378">
        <v>1663.211211685132</v>
      </c>
      <c r="I43" s="222"/>
    </row>
    <row r="44" spans="1:9" x14ac:dyDescent="0.25">
      <c r="A44" s="300" t="s">
        <v>569</v>
      </c>
      <c r="B44" s="374">
        <v>26660.921848578215</v>
      </c>
      <c r="C44" s="374">
        <v>705.39028694162266</v>
      </c>
      <c r="D44" s="16"/>
      <c r="E44" s="374">
        <v>1638.4399808728183</v>
      </c>
      <c r="F44" s="16"/>
      <c r="G44" s="374">
        <v>24317.091580764973</v>
      </c>
      <c r="H44" s="378">
        <v>2343.830267814441</v>
      </c>
      <c r="I44" s="222"/>
    </row>
    <row r="45" spans="1:9" x14ac:dyDescent="0.25">
      <c r="A45" s="301" t="s">
        <v>569</v>
      </c>
      <c r="B45" s="373">
        <v>8549.613377514037</v>
      </c>
      <c r="C45" s="373">
        <v>222.94107731098362</v>
      </c>
      <c r="D45" s="18"/>
      <c r="E45" s="373">
        <v>549.68540754982746</v>
      </c>
      <c r="F45" s="18"/>
      <c r="G45" s="373">
        <v>7776.9868926532872</v>
      </c>
      <c r="H45" s="373">
        <v>772.62648486081105</v>
      </c>
    </row>
    <row r="46" spans="1:9" x14ac:dyDescent="0.25">
      <c r="A46" s="301" t="s">
        <v>570</v>
      </c>
      <c r="B46" s="373">
        <v>18111.308471069216</v>
      </c>
      <c r="C46" s="373">
        <v>482.44920963064311</v>
      </c>
      <c r="D46" s="18"/>
      <c r="E46" s="373">
        <v>1088.7545733229429</v>
      </c>
      <c r="F46" s="18"/>
      <c r="G46" s="373">
        <v>16540.104688116404</v>
      </c>
      <c r="H46" s="373">
        <v>1571.2037829535859</v>
      </c>
    </row>
    <row r="47" spans="1:9" x14ac:dyDescent="0.25">
      <c r="A47" s="300" t="s">
        <v>571</v>
      </c>
      <c r="B47" s="374">
        <v>24285.242855434848</v>
      </c>
      <c r="C47" s="374">
        <v>1114.7053865549112</v>
      </c>
      <c r="D47" s="16"/>
      <c r="E47" s="374">
        <v>1365.9564419371504</v>
      </c>
      <c r="F47" s="16"/>
      <c r="G47" s="374">
        <v>21804.581026944034</v>
      </c>
      <c r="H47" s="374">
        <v>2480.6618284920614</v>
      </c>
    </row>
    <row r="48" spans="1:9" x14ac:dyDescent="0.25">
      <c r="A48" s="301" t="s">
        <v>571</v>
      </c>
      <c r="B48" s="373">
        <v>15390.011828973016</v>
      </c>
      <c r="C48" s="373">
        <v>871.71140811013117</v>
      </c>
      <c r="D48" s="18"/>
      <c r="E48" s="373">
        <v>936.58844119004584</v>
      </c>
      <c r="F48" s="18"/>
      <c r="G48" s="373">
        <v>13581.711979673721</v>
      </c>
      <c r="H48" s="373">
        <v>1808.2998493001769</v>
      </c>
    </row>
    <row r="49" spans="1:8" x14ac:dyDescent="0.25">
      <c r="A49" s="301" t="s">
        <v>572</v>
      </c>
      <c r="B49" s="373">
        <v>8895.2310264668704</v>
      </c>
      <c r="C49" s="373">
        <v>242.99397844477591</v>
      </c>
      <c r="D49" s="16"/>
      <c r="E49" s="373">
        <v>429.36800074707656</v>
      </c>
      <c r="F49" s="16"/>
      <c r="G49" s="373">
        <v>8222.8690472753515</v>
      </c>
      <c r="H49" s="373">
        <v>672.36197919185247</v>
      </c>
    </row>
    <row r="50" spans="1:8" x14ac:dyDescent="0.25">
      <c r="A50" s="300" t="s">
        <v>573</v>
      </c>
      <c r="B50" s="374">
        <v>19191.805967454184</v>
      </c>
      <c r="C50" s="374">
        <v>652.30907805805612</v>
      </c>
      <c r="D50" s="18"/>
      <c r="E50" s="374">
        <v>1360.0585298389758</v>
      </c>
      <c r="F50" s="18"/>
      <c r="G50" s="374">
        <v>17179.438359558164</v>
      </c>
      <c r="H50" s="374">
        <v>2012.367607897032</v>
      </c>
    </row>
    <row r="51" spans="1:8" x14ac:dyDescent="0.25">
      <c r="A51" s="301" t="s">
        <v>573</v>
      </c>
      <c r="B51" s="373">
        <v>11394.766173671833</v>
      </c>
      <c r="C51" s="373">
        <v>398.69885783657145</v>
      </c>
      <c r="D51" s="18"/>
      <c r="E51" s="373">
        <v>713.64736387906635</v>
      </c>
      <c r="F51" s="18"/>
      <c r="G51" s="373">
        <v>10282.419951956741</v>
      </c>
      <c r="H51" s="373">
        <v>1112.3462217156377</v>
      </c>
    </row>
    <row r="52" spans="1:8" x14ac:dyDescent="0.25">
      <c r="A52" s="301" t="s">
        <v>574</v>
      </c>
      <c r="B52" s="373">
        <v>7797.0397937870848</v>
      </c>
      <c r="C52" s="373">
        <v>253.61022022148947</v>
      </c>
      <c r="D52" s="16"/>
      <c r="E52" s="373">
        <v>646.41116595988206</v>
      </c>
      <c r="F52" s="16"/>
      <c r="G52" s="373">
        <v>6897.0184076054629</v>
      </c>
      <c r="H52" s="373">
        <v>900.02138618137155</v>
      </c>
    </row>
    <row r="53" spans="1:8" x14ac:dyDescent="0.25">
      <c r="A53" s="300" t="s">
        <v>575</v>
      </c>
      <c r="B53" s="374">
        <v>10978.373579540945</v>
      </c>
      <c r="C53" s="374">
        <v>323.20558297994347</v>
      </c>
      <c r="D53" s="18"/>
      <c r="E53" s="374">
        <v>601.58703401375919</v>
      </c>
      <c r="F53" s="18"/>
      <c r="G53" s="374">
        <v>10053.580962547698</v>
      </c>
      <c r="H53" s="374">
        <v>924.79261699370272</v>
      </c>
    </row>
    <row r="54" spans="1:8" x14ac:dyDescent="0.25">
      <c r="A54" s="301" t="s">
        <v>575</v>
      </c>
      <c r="B54" s="373">
        <v>10978.373579540945</v>
      </c>
      <c r="C54" s="373">
        <v>323.20558297994347</v>
      </c>
      <c r="D54" s="16"/>
      <c r="E54" s="373">
        <v>601.58703401375919</v>
      </c>
      <c r="F54" s="16"/>
      <c r="G54" s="373">
        <v>10053.580962547698</v>
      </c>
      <c r="H54" s="373">
        <v>924.79261699370272</v>
      </c>
    </row>
    <row r="55" spans="1:8" x14ac:dyDescent="0.25">
      <c r="A55" s="300" t="s">
        <v>576</v>
      </c>
      <c r="B55" s="374">
        <v>11927.937427346511</v>
      </c>
      <c r="C55" s="374">
        <v>257.14896748039399</v>
      </c>
      <c r="D55" s="18"/>
      <c r="E55" s="374">
        <v>645.23158354024724</v>
      </c>
      <c r="F55" s="18"/>
      <c r="G55" s="374">
        <v>11025.556876326315</v>
      </c>
      <c r="H55" s="374">
        <v>902.38055102064118</v>
      </c>
    </row>
    <row r="56" spans="1:8" x14ac:dyDescent="0.25">
      <c r="A56" s="301" t="s">
        <v>576</v>
      </c>
      <c r="B56" s="373">
        <v>11927.937427346511</v>
      </c>
      <c r="C56" s="373">
        <v>257.14896748039399</v>
      </c>
      <c r="D56" s="18"/>
      <c r="E56" s="373">
        <v>645.23158354024724</v>
      </c>
      <c r="F56" s="18"/>
      <c r="G56" s="373">
        <v>11025.556876326315</v>
      </c>
      <c r="H56" s="373">
        <v>902.38055102064118</v>
      </c>
    </row>
    <row r="57" spans="1:8" x14ac:dyDescent="0.25">
      <c r="A57" s="300" t="s">
        <v>577</v>
      </c>
      <c r="B57" s="374">
        <v>15368.7793454196</v>
      </c>
      <c r="C57" s="374">
        <v>441.16382494342469</v>
      </c>
      <c r="D57" s="16"/>
      <c r="E57" s="374">
        <v>657.02740773659536</v>
      </c>
      <c r="F57" s="16"/>
      <c r="G57" s="374">
        <v>14270.588112740119</v>
      </c>
      <c r="H57" s="374">
        <v>1098.19123268002</v>
      </c>
    </row>
    <row r="58" spans="1:8" x14ac:dyDescent="0.25">
      <c r="A58" s="301" t="s">
        <v>577</v>
      </c>
      <c r="B58" s="373">
        <v>9981.6264349500088</v>
      </c>
      <c r="C58" s="373">
        <v>273.66312135528136</v>
      </c>
      <c r="D58" s="18"/>
      <c r="E58" s="373">
        <v>502.50211076443492</v>
      </c>
      <c r="F58" s="18"/>
      <c r="G58" s="373">
        <v>9205.4612028306765</v>
      </c>
      <c r="H58" s="373">
        <v>776.16523211971628</v>
      </c>
    </row>
    <row r="59" spans="1:8" x14ac:dyDescent="0.25">
      <c r="A59" s="301" t="s">
        <v>578</v>
      </c>
      <c r="B59" s="373">
        <v>5387.1529104724668</v>
      </c>
      <c r="C59" s="373">
        <v>167.50070358814611</v>
      </c>
      <c r="D59" s="16"/>
      <c r="E59" s="373">
        <v>154.52529697216286</v>
      </c>
      <c r="F59" s="16"/>
      <c r="G59" s="373">
        <v>5065.12690991207</v>
      </c>
      <c r="H59" s="373">
        <v>322.02600056030894</v>
      </c>
    </row>
    <row r="60" spans="1:8" x14ac:dyDescent="0.25">
      <c r="H60" s="1"/>
    </row>
    <row r="61" spans="1:8" x14ac:dyDescent="0.25">
      <c r="H61" s="1"/>
    </row>
    <row r="62" spans="1:8" x14ac:dyDescent="0.25">
      <c r="H62" s="1"/>
    </row>
    <row r="63" spans="1:8" x14ac:dyDescent="0.25">
      <c r="H63" s="1"/>
    </row>
    <row r="64" spans="1:8" x14ac:dyDescent="0.25">
      <c r="H64" s="1"/>
    </row>
  </sheetData>
  <mergeCells count="5">
    <mergeCell ref="H2:H3"/>
    <mergeCell ref="A1:G1"/>
    <mergeCell ref="A2:A3"/>
    <mergeCell ref="B2:B3"/>
    <mergeCell ref="C2:G2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58"/>
  <sheetViews>
    <sheetView zoomScale="120" zoomScaleNormal="120" workbookViewId="0">
      <selection sqref="A1:D1"/>
    </sheetView>
  </sheetViews>
  <sheetFormatPr defaultRowHeight="15" x14ac:dyDescent="0.25"/>
  <cols>
    <col min="1" max="1" width="17.5703125" style="1" customWidth="1"/>
    <col min="2" max="2" width="13.5703125" style="1" customWidth="1"/>
    <col min="3" max="3" width="12.7109375" style="1" customWidth="1"/>
    <col min="4" max="4" width="12.42578125" style="1" customWidth="1"/>
    <col min="5" max="16384" width="9.140625" style="1"/>
  </cols>
  <sheetData>
    <row r="1" spans="1:4" ht="24" customHeight="1" x14ac:dyDescent="0.25">
      <c r="A1" s="781" t="s">
        <v>115</v>
      </c>
      <c r="B1" s="781"/>
      <c r="C1" s="781"/>
      <c r="D1" s="781"/>
    </row>
    <row r="2" spans="1:4" ht="36" customHeight="1" x14ac:dyDescent="0.25">
      <c r="A2" s="752" t="s">
        <v>414</v>
      </c>
      <c r="B2" s="782" t="s">
        <v>58</v>
      </c>
      <c r="C2" s="782" t="s">
        <v>116</v>
      </c>
      <c r="D2" s="782"/>
    </row>
    <row r="3" spans="1:4" x14ac:dyDescent="0.25">
      <c r="A3" s="753"/>
      <c r="B3" s="783"/>
      <c r="C3" s="25" t="s">
        <v>117</v>
      </c>
      <c r="D3" s="25" t="s">
        <v>107</v>
      </c>
    </row>
    <row r="4" spans="1:4" x14ac:dyDescent="0.25">
      <c r="A4" s="310" t="s">
        <v>546</v>
      </c>
      <c r="B4" s="521">
        <v>612475.75933187897</v>
      </c>
      <c r="C4" s="521">
        <v>526797.9698602017</v>
      </c>
      <c r="D4" s="521">
        <v>85677.789467757641</v>
      </c>
    </row>
    <row r="5" spans="1:4" x14ac:dyDescent="0.25">
      <c r="A5" s="357" t="s">
        <v>16</v>
      </c>
      <c r="B5" s="355"/>
      <c r="C5" s="355"/>
      <c r="D5" s="355"/>
    </row>
    <row r="6" spans="1:4" x14ac:dyDescent="0.25">
      <c r="A6" s="26" t="s">
        <v>6</v>
      </c>
      <c r="B6" s="354">
        <v>275842.98966608616</v>
      </c>
      <c r="C6" s="354">
        <v>235358.54144194411</v>
      </c>
      <c r="D6" s="354">
        <v>40484.448224295716</v>
      </c>
    </row>
    <row r="7" spans="1:4" x14ac:dyDescent="0.25">
      <c r="A7" s="26" t="s">
        <v>7</v>
      </c>
      <c r="B7" s="354">
        <v>336632.76966174942</v>
      </c>
      <c r="C7" s="354">
        <v>291439.42841844202</v>
      </c>
      <c r="D7" s="354">
        <v>45193.34124349014</v>
      </c>
    </row>
    <row r="8" spans="1:4" x14ac:dyDescent="0.25">
      <c r="A8" s="310" t="s">
        <v>582</v>
      </c>
      <c r="B8" s="529"/>
      <c r="C8" s="529"/>
      <c r="D8" s="529"/>
    </row>
    <row r="9" spans="1:4" x14ac:dyDescent="0.25">
      <c r="A9" s="300" t="s">
        <v>547</v>
      </c>
      <c r="B9" s="355">
        <v>64263.650221775773</v>
      </c>
      <c r="C9" s="355">
        <v>55650.339393579961</v>
      </c>
      <c r="D9" s="355">
        <v>8613.3108281742861</v>
      </c>
    </row>
    <row r="10" spans="1:4" x14ac:dyDescent="0.25">
      <c r="A10" s="301" t="s">
        <v>547</v>
      </c>
      <c r="B10" s="354">
        <v>31650.555483631066</v>
      </c>
      <c r="C10" s="354">
        <v>28157.81193909407</v>
      </c>
      <c r="D10" s="354">
        <v>3492.7435445386432</v>
      </c>
    </row>
    <row r="11" spans="1:4" x14ac:dyDescent="0.25">
      <c r="A11" s="301" t="s">
        <v>548</v>
      </c>
      <c r="B11" s="354">
        <v>16645.087523463852</v>
      </c>
      <c r="C11" s="354">
        <v>13808.191804243495</v>
      </c>
      <c r="D11" s="354">
        <v>2836.8957192217508</v>
      </c>
    </row>
    <row r="12" spans="1:4" x14ac:dyDescent="0.25">
      <c r="A12" s="301" t="s">
        <v>549</v>
      </c>
      <c r="B12" s="354">
        <v>15968.007214593796</v>
      </c>
      <c r="C12" s="354">
        <v>13684.3356501819</v>
      </c>
      <c r="D12" s="354">
        <v>2283.6715644130772</v>
      </c>
    </row>
    <row r="13" spans="1:4" x14ac:dyDescent="0.25">
      <c r="A13" s="300" t="s">
        <v>546</v>
      </c>
      <c r="B13" s="355">
        <v>180485.54686314796</v>
      </c>
      <c r="C13" s="355">
        <v>153353.9716292244</v>
      </c>
      <c r="D13" s="355">
        <v>27131.575234012278</v>
      </c>
    </row>
    <row r="14" spans="1:4" x14ac:dyDescent="0.25">
      <c r="A14" s="301" t="s">
        <v>546</v>
      </c>
      <c r="B14" s="354">
        <v>163506.63751498502</v>
      </c>
      <c r="C14" s="354">
        <v>137995.80852563391</v>
      </c>
      <c r="D14" s="354">
        <v>25510.828989434827</v>
      </c>
    </row>
    <row r="15" spans="1:4" x14ac:dyDescent="0.25">
      <c r="A15" s="301" t="s">
        <v>550</v>
      </c>
      <c r="B15" s="354">
        <v>16978.909348220343</v>
      </c>
      <c r="C15" s="354">
        <v>15358.163103642892</v>
      </c>
      <c r="D15" s="354">
        <v>1620.7462445782944</v>
      </c>
    </row>
    <row r="16" spans="1:4" x14ac:dyDescent="0.25">
      <c r="A16" s="300" t="s">
        <v>551</v>
      </c>
      <c r="B16" s="355">
        <v>18065.304756703481</v>
      </c>
      <c r="C16" s="355">
        <v>16233.4132590115</v>
      </c>
      <c r="D16" s="355">
        <v>1831.8914976929461</v>
      </c>
    </row>
    <row r="17" spans="1:4" x14ac:dyDescent="0.25">
      <c r="A17" s="301" t="s">
        <v>551</v>
      </c>
      <c r="B17" s="354">
        <v>13014.332835829649</v>
      </c>
      <c r="C17" s="354">
        <v>11653.094723571732</v>
      </c>
      <c r="D17" s="354">
        <v>1361.2381122586107</v>
      </c>
    </row>
    <row r="18" spans="1:4" x14ac:dyDescent="0.25">
      <c r="A18" s="301" t="s">
        <v>552</v>
      </c>
      <c r="B18" s="354">
        <v>5050.9719208764482</v>
      </c>
      <c r="C18" s="354">
        <v>4580.318535442022</v>
      </c>
      <c r="D18" s="354">
        <v>470.65338543429499</v>
      </c>
    </row>
    <row r="19" spans="1:4" x14ac:dyDescent="0.25">
      <c r="A19" s="300" t="s">
        <v>553</v>
      </c>
      <c r="B19" s="355">
        <v>54226.583413077038</v>
      </c>
      <c r="C19" s="355">
        <v>46157.06008033429</v>
      </c>
      <c r="D19" s="355">
        <v>8069.5233327228052</v>
      </c>
    </row>
    <row r="20" spans="1:4" x14ac:dyDescent="0.25">
      <c r="A20" s="301" t="s">
        <v>553</v>
      </c>
      <c r="B20" s="354">
        <v>54226.583413077038</v>
      </c>
      <c r="C20" s="354">
        <v>46157.06008033429</v>
      </c>
      <c r="D20" s="354">
        <v>8069.5233327228052</v>
      </c>
    </row>
    <row r="21" spans="1:4" x14ac:dyDescent="0.25">
      <c r="A21" s="300" t="s">
        <v>554</v>
      </c>
      <c r="B21" s="355">
        <v>14046.467453009613</v>
      </c>
      <c r="C21" s="355">
        <v>12469.365757958629</v>
      </c>
      <c r="D21" s="355">
        <v>1577.1016950518022</v>
      </c>
    </row>
    <row r="22" spans="1:4" x14ac:dyDescent="0.25">
      <c r="A22" s="301" t="s">
        <v>554</v>
      </c>
      <c r="B22" s="354">
        <v>9933.2635557450049</v>
      </c>
      <c r="C22" s="354">
        <v>8765.4769603071036</v>
      </c>
      <c r="D22" s="354">
        <v>1167.7865954384829</v>
      </c>
    </row>
    <row r="23" spans="1:4" x14ac:dyDescent="0.25">
      <c r="A23" s="301" t="s">
        <v>555</v>
      </c>
      <c r="B23" s="354">
        <v>4113.2038972665014</v>
      </c>
      <c r="C23" s="354">
        <v>3703.8887976532542</v>
      </c>
      <c r="D23" s="354">
        <v>409.31509961328476</v>
      </c>
    </row>
    <row r="24" spans="1:4" x14ac:dyDescent="0.25">
      <c r="A24" s="300" t="s">
        <v>556</v>
      </c>
      <c r="B24" s="355">
        <v>37226.441581255887</v>
      </c>
      <c r="C24" s="355">
        <v>31882.933220299012</v>
      </c>
      <c r="D24" s="355">
        <v>5343.5083609459662</v>
      </c>
    </row>
    <row r="25" spans="1:4" x14ac:dyDescent="0.25">
      <c r="A25" s="301" t="s">
        <v>556</v>
      </c>
      <c r="B25" s="354">
        <v>27545.608663303898</v>
      </c>
      <c r="C25" s="354">
        <v>23455.996414431975</v>
      </c>
      <c r="D25" s="354">
        <v>4089.6122488738006</v>
      </c>
    </row>
    <row r="26" spans="1:4" x14ac:dyDescent="0.25">
      <c r="A26" s="301" t="s">
        <v>557</v>
      </c>
      <c r="B26" s="354">
        <v>9680.8329179432767</v>
      </c>
      <c r="C26" s="354">
        <v>8426.9368058720756</v>
      </c>
      <c r="D26" s="354">
        <v>1253.8961120718325</v>
      </c>
    </row>
    <row r="27" spans="1:4" x14ac:dyDescent="0.25">
      <c r="A27" s="300" t="s">
        <v>558</v>
      </c>
      <c r="B27" s="355">
        <v>42002.57079836967</v>
      </c>
      <c r="C27" s="355">
        <v>35669.392787333883</v>
      </c>
      <c r="D27" s="355">
        <v>6333.1780110198597</v>
      </c>
    </row>
    <row r="28" spans="1:4" x14ac:dyDescent="0.25">
      <c r="A28" s="301" t="s">
        <v>558</v>
      </c>
      <c r="B28" s="354">
        <v>24705.174196824639</v>
      </c>
      <c r="C28" s="354">
        <v>20594.329464399299</v>
      </c>
      <c r="D28" s="354">
        <v>4110.8447324272311</v>
      </c>
    </row>
    <row r="29" spans="1:4" x14ac:dyDescent="0.25">
      <c r="A29" s="301" t="s">
        <v>559</v>
      </c>
      <c r="B29" s="354">
        <v>17297.396601521588</v>
      </c>
      <c r="C29" s="354">
        <v>15075.063322930673</v>
      </c>
      <c r="D29" s="354">
        <v>2222.3332785920729</v>
      </c>
    </row>
    <row r="30" spans="1:4" x14ac:dyDescent="0.25">
      <c r="A30" s="300" t="s">
        <v>560</v>
      </c>
      <c r="B30" s="355">
        <v>16173.254555610154</v>
      </c>
      <c r="C30" s="355">
        <v>13869.530090064476</v>
      </c>
      <c r="D30" s="355">
        <v>2303.7244655468671</v>
      </c>
    </row>
    <row r="31" spans="1:4" x14ac:dyDescent="0.25">
      <c r="A31" s="301" t="s">
        <v>560</v>
      </c>
      <c r="B31" s="354">
        <v>10075.993028520748</v>
      </c>
      <c r="C31" s="354">
        <v>8608.5924984957492</v>
      </c>
      <c r="D31" s="354">
        <v>1467.4005300257541</v>
      </c>
    </row>
    <row r="32" spans="1:4" x14ac:dyDescent="0.25">
      <c r="A32" s="301" t="s">
        <v>561</v>
      </c>
      <c r="B32" s="354">
        <v>6097.2615270928291</v>
      </c>
      <c r="C32" s="354">
        <v>5260.9375915715054</v>
      </c>
      <c r="D32" s="354">
        <v>836.32393552108681</v>
      </c>
    </row>
    <row r="33" spans="1:4" x14ac:dyDescent="0.25">
      <c r="A33" s="300" t="s">
        <v>562</v>
      </c>
      <c r="B33" s="355">
        <v>20659.206497479183</v>
      </c>
      <c r="C33" s="355">
        <v>18055.868097346407</v>
      </c>
      <c r="D33" s="355">
        <v>2603.3384001340805</v>
      </c>
    </row>
    <row r="34" spans="1:4" x14ac:dyDescent="0.25">
      <c r="A34" s="301" t="s">
        <v>562</v>
      </c>
      <c r="B34" s="354">
        <v>11887.831625078947</v>
      </c>
      <c r="C34" s="354">
        <v>10353.194897134796</v>
      </c>
      <c r="D34" s="354">
        <v>1534.6367279449448</v>
      </c>
    </row>
    <row r="35" spans="1:4" x14ac:dyDescent="0.25">
      <c r="A35" s="301" t="s">
        <v>563</v>
      </c>
      <c r="B35" s="354">
        <v>5284.5292399642085</v>
      </c>
      <c r="C35" s="354">
        <v>4871.6753930919049</v>
      </c>
      <c r="D35" s="354">
        <v>412.85384687218919</v>
      </c>
    </row>
    <row r="36" spans="1:4" x14ac:dyDescent="0.25">
      <c r="A36" s="301" t="s">
        <v>564</v>
      </c>
      <c r="B36" s="354">
        <v>3486.8456324404697</v>
      </c>
      <c r="C36" s="354">
        <v>2830.9978071235773</v>
      </c>
      <c r="D36" s="354">
        <v>655.84782531696055</v>
      </c>
    </row>
    <row r="37" spans="1:4" x14ac:dyDescent="0.25">
      <c r="A37" s="300" t="s">
        <v>565</v>
      </c>
      <c r="B37" s="355">
        <v>45758.361222496686</v>
      </c>
      <c r="C37" s="355">
        <v>38953.350243605746</v>
      </c>
      <c r="D37" s="355">
        <v>6805.010978873921</v>
      </c>
    </row>
    <row r="38" spans="1:4" x14ac:dyDescent="0.25">
      <c r="A38" s="301" t="s">
        <v>565</v>
      </c>
      <c r="B38" s="354">
        <v>26824.883804907375</v>
      </c>
      <c r="C38" s="354">
        <v>22495.8163248497</v>
      </c>
      <c r="D38" s="354">
        <v>4329.0674800597344</v>
      </c>
    </row>
    <row r="39" spans="1:4" x14ac:dyDescent="0.25">
      <c r="A39" s="301" t="s">
        <v>566</v>
      </c>
      <c r="B39" s="354">
        <v>18933.477417554284</v>
      </c>
      <c r="C39" s="354">
        <v>16457.533918742007</v>
      </c>
      <c r="D39" s="354">
        <v>2475.9434988135331</v>
      </c>
    </row>
    <row r="40" spans="1:4" x14ac:dyDescent="0.25">
      <c r="A40" s="300" t="s">
        <v>567</v>
      </c>
      <c r="B40" s="355">
        <v>11155.310942486081</v>
      </c>
      <c r="C40" s="355">
        <v>9459.0714230520389</v>
      </c>
      <c r="D40" s="355">
        <v>1696.2395194349297</v>
      </c>
    </row>
    <row r="41" spans="1:4" x14ac:dyDescent="0.25">
      <c r="A41" s="301" t="s">
        <v>567</v>
      </c>
      <c r="B41" s="354">
        <v>6321.3821868235082</v>
      </c>
      <c r="C41" s="354">
        <v>5697.3830868365121</v>
      </c>
      <c r="D41" s="354">
        <v>623.99909998682062</v>
      </c>
    </row>
    <row r="42" spans="1:4" x14ac:dyDescent="0.25">
      <c r="A42" s="301" t="s">
        <v>568</v>
      </c>
      <c r="B42" s="306">
        <v>4833.92875566358</v>
      </c>
      <c r="C42" s="306">
        <v>3761.6883362153544</v>
      </c>
      <c r="D42" s="306">
        <v>1072.2404194480539</v>
      </c>
    </row>
    <row r="43" spans="1:4" x14ac:dyDescent="0.25">
      <c r="A43" s="300" t="s">
        <v>569</v>
      </c>
      <c r="B43" s="313">
        <v>26660.921848578215</v>
      </c>
      <c r="C43" s="313">
        <v>23828.744459036396</v>
      </c>
      <c r="D43" s="313">
        <v>2832.177389543212</v>
      </c>
    </row>
    <row r="44" spans="1:4" x14ac:dyDescent="0.25">
      <c r="A44" s="301" t="s">
        <v>569</v>
      </c>
      <c r="B44" s="306">
        <v>8549.613377514037</v>
      </c>
      <c r="C44" s="306">
        <v>7334.6434852901048</v>
      </c>
      <c r="D44" s="306">
        <v>1214.9698922238799</v>
      </c>
    </row>
    <row r="45" spans="1:4" x14ac:dyDescent="0.25">
      <c r="A45" s="301" t="s">
        <v>570</v>
      </c>
      <c r="B45" s="306">
        <v>18111.308471069216</v>
      </c>
      <c r="C45" s="306">
        <v>16494.100973750668</v>
      </c>
      <c r="D45" s="306">
        <v>1617.2074973193896</v>
      </c>
    </row>
    <row r="46" spans="1:4" x14ac:dyDescent="0.25">
      <c r="A46" s="300" t="s">
        <v>571</v>
      </c>
      <c r="B46" s="313">
        <v>24285.242855434848</v>
      </c>
      <c r="C46" s="313">
        <v>20504.681200507097</v>
      </c>
      <c r="D46" s="313">
        <v>3780.5616549295096</v>
      </c>
    </row>
    <row r="47" spans="1:4" x14ac:dyDescent="0.25">
      <c r="A47" s="301" t="s">
        <v>571</v>
      </c>
      <c r="B47" s="306">
        <v>15390.011828973016</v>
      </c>
      <c r="C47" s="306">
        <v>13162.960220703564</v>
      </c>
      <c r="D47" s="306">
        <v>2227.0516082706117</v>
      </c>
    </row>
    <row r="48" spans="1:4" x14ac:dyDescent="0.25">
      <c r="A48" s="301" t="s">
        <v>572</v>
      </c>
      <c r="B48" s="306">
        <v>8895.2310264668704</v>
      </c>
      <c r="C48" s="306">
        <v>7341.7209798079157</v>
      </c>
      <c r="D48" s="306">
        <v>1553.5100466591036</v>
      </c>
    </row>
    <row r="49" spans="1:4" x14ac:dyDescent="0.25">
      <c r="A49" s="300" t="s">
        <v>573</v>
      </c>
      <c r="B49" s="313">
        <v>19191.805967454184</v>
      </c>
      <c r="C49" s="313">
        <v>16759.507018168373</v>
      </c>
      <c r="D49" s="313">
        <v>2432.2989492870493</v>
      </c>
    </row>
    <row r="50" spans="1:4" x14ac:dyDescent="0.25">
      <c r="A50" s="301" t="s">
        <v>573</v>
      </c>
      <c r="B50" s="306">
        <v>11394.766173671833</v>
      </c>
      <c r="C50" s="306">
        <v>10031.168896574647</v>
      </c>
      <c r="D50" s="306">
        <v>1363.5972770978806</v>
      </c>
    </row>
    <row r="51" spans="1:4" x14ac:dyDescent="0.25">
      <c r="A51" s="301" t="s">
        <v>574</v>
      </c>
      <c r="B51" s="306">
        <v>7797.0397937870848</v>
      </c>
      <c r="C51" s="306">
        <v>6728.338121597636</v>
      </c>
      <c r="D51" s="306">
        <v>1068.7016721891491</v>
      </c>
    </row>
    <row r="52" spans="1:4" x14ac:dyDescent="0.25">
      <c r="A52" s="300" t="s">
        <v>575</v>
      </c>
      <c r="B52" s="313">
        <v>10978.373579540945</v>
      </c>
      <c r="C52" s="313">
        <v>9304.546126079953</v>
      </c>
      <c r="D52" s="313">
        <v>1673.8274534618661</v>
      </c>
    </row>
    <row r="53" spans="1:4" x14ac:dyDescent="0.25">
      <c r="A53" s="301" t="s">
        <v>575</v>
      </c>
      <c r="B53" s="306">
        <v>10978.373579540945</v>
      </c>
      <c r="C53" s="306">
        <v>9304.546126079953</v>
      </c>
      <c r="D53" s="306">
        <v>1673.8274534618661</v>
      </c>
    </row>
    <row r="54" spans="1:4" x14ac:dyDescent="0.25">
      <c r="A54" s="300" t="s">
        <v>576</v>
      </c>
      <c r="B54" s="313">
        <v>11927.937427346511</v>
      </c>
      <c r="C54" s="313">
        <v>11106.948063281077</v>
      </c>
      <c r="D54" s="313">
        <v>820.98936406583425</v>
      </c>
    </row>
    <row r="55" spans="1:4" x14ac:dyDescent="0.25">
      <c r="A55" s="301" t="s">
        <v>576</v>
      </c>
      <c r="B55" s="306">
        <v>11927.937427346511</v>
      </c>
      <c r="C55" s="306">
        <v>11106.948063281077</v>
      </c>
      <c r="D55" s="306">
        <v>820.98936406583425</v>
      </c>
    </row>
    <row r="56" spans="1:4" x14ac:dyDescent="0.25">
      <c r="A56" s="300" t="s">
        <v>577</v>
      </c>
      <c r="B56" s="313">
        <v>15368.7793454196</v>
      </c>
      <c r="C56" s="313">
        <v>13539.247012566888</v>
      </c>
      <c r="D56" s="313">
        <v>1829.5323328536763</v>
      </c>
    </row>
    <row r="57" spans="1:4" x14ac:dyDescent="0.25">
      <c r="A57" s="301" t="s">
        <v>577</v>
      </c>
      <c r="B57" s="306">
        <v>9981.6264349500088</v>
      </c>
      <c r="C57" s="306">
        <v>8731.2690701377105</v>
      </c>
      <c r="D57" s="306">
        <v>1250.3573648129277</v>
      </c>
    </row>
    <row r="58" spans="1:4" x14ac:dyDescent="0.25">
      <c r="A58" s="301" t="s">
        <v>578</v>
      </c>
      <c r="B58" s="306">
        <v>5387.1529104724668</v>
      </c>
      <c r="C58" s="306">
        <v>4807.9779424316066</v>
      </c>
      <c r="D58" s="306">
        <v>579.17496804069776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59"/>
  <sheetViews>
    <sheetView zoomScale="120" zoomScaleNormal="120" workbookViewId="0">
      <selection activeCell="R9" sqref="R9"/>
    </sheetView>
  </sheetViews>
  <sheetFormatPr defaultRowHeight="15" x14ac:dyDescent="0.25"/>
  <cols>
    <col min="1" max="1" width="14.28515625" style="1" customWidth="1"/>
    <col min="2" max="4" width="9.140625" style="1"/>
    <col min="5" max="5" width="12.7109375" style="1" customWidth="1"/>
    <col min="6" max="6" width="10.7109375" style="1" customWidth="1"/>
    <col min="7" max="7" width="10.28515625" style="1" customWidth="1"/>
    <col min="8" max="8" width="10.7109375" style="1" customWidth="1"/>
    <col min="9" max="9" width="11.42578125" style="1" customWidth="1"/>
    <col min="10" max="10" width="10.42578125" style="1" customWidth="1"/>
    <col min="11" max="11" width="11.42578125" style="1" customWidth="1"/>
    <col min="12" max="12" width="11.28515625" style="1" customWidth="1"/>
    <col min="13" max="13" width="10.28515625" style="1" customWidth="1"/>
    <col min="14" max="14" width="10" style="1" customWidth="1"/>
    <col min="15" max="16384" width="9.140625" style="1"/>
  </cols>
  <sheetData>
    <row r="1" spans="1:14" x14ac:dyDescent="0.25">
      <c r="A1" s="784" t="s">
        <v>118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</row>
    <row r="2" spans="1:14" ht="15" customHeight="1" x14ac:dyDescent="0.25">
      <c r="A2" s="752" t="s">
        <v>414</v>
      </c>
      <c r="B2" s="785" t="s">
        <v>58</v>
      </c>
      <c r="C2" s="787" t="s">
        <v>119</v>
      </c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</row>
    <row r="3" spans="1:14" ht="63.75" customHeight="1" x14ac:dyDescent="0.25">
      <c r="A3" s="753"/>
      <c r="B3" s="786"/>
      <c r="C3" s="275" t="s">
        <v>120</v>
      </c>
      <c r="D3" s="275" t="s">
        <v>121</v>
      </c>
      <c r="E3" s="275" t="s">
        <v>122</v>
      </c>
      <c r="F3" s="275" t="s">
        <v>123</v>
      </c>
      <c r="G3" s="275" t="s">
        <v>124</v>
      </c>
      <c r="H3" s="275" t="s">
        <v>125</v>
      </c>
      <c r="I3" s="275" t="s">
        <v>126</v>
      </c>
      <c r="J3" s="275" t="s">
        <v>127</v>
      </c>
      <c r="K3" s="275" t="s">
        <v>128</v>
      </c>
      <c r="L3" s="275" t="s">
        <v>129</v>
      </c>
      <c r="M3" s="275" t="s">
        <v>130</v>
      </c>
      <c r="N3" s="275" t="s">
        <v>69</v>
      </c>
    </row>
    <row r="4" spans="1:14" x14ac:dyDescent="0.25">
      <c r="A4" s="310" t="s">
        <v>546</v>
      </c>
      <c r="B4" s="349">
        <v>612475.75933187897</v>
      </c>
      <c r="C4" s="349">
        <v>101337.92567077356</v>
      </c>
      <c r="D4" s="349">
        <v>36944.521382962434</v>
      </c>
      <c r="E4" s="349">
        <v>1286.9244198216104</v>
      </c>
      <c r="F4" s="349">
        <v>20930.510453995059</v>
      </c>
      <c r="G4" s="349">
        <v>16111.916269789173</v>
      </c>
      <c r="H4" s="349">
        <v>150366.08936030007</v>
      </c>
      <c r="I4" s="349">
        <v>123764.14663279064</v>
      </c>
      <c r="J4" s="349">
        <v>19996.281177644738</v>
      </c>
      <c r="K4" s="349">
        <v>54875.353743877873</v>
      </c>
      <c r="L4" s="349">
        <v>901.20096860100148</v>
      </c>
      <c r="M4" s="349">
        <v>79553.397545035536</v>
      </c>
      <c r="N4" s="349">
        <v>6407.4917034568743</v>
      </c>
    </row>
    <row r="5" spans="1:14" x14ac:dyDescent="0.25">
      <c r="A5" s="27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310" t="s">
        <v>138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</row>
    <row r="7" spans="1:14" x14ac:dyDescent="0.25">
      <c r="A7" s="28" t="s">
        <v>6</v>
      </c>
      <c r="B7" s="18">
        <v>275842.98966608616</v>
      </c>
      <c r="C7" s="18">
        <v>84111.304014488196</v>
      </c>
      <c r="D7" s="18">
        <v>23811.050722741882</v>
      </c>
      <c r="E7" s="18">
        <v>1038.0325292786411</v>
      </c>
      <c r="F7" s="18">
        <v>10183.335028707465</v>
      </c>
      <c r="G7" s="18">
        <v>12778.416351902801</v>
      </c>
      <c r="H7" s="18">
        <v>76005.213626786674</v>
      </c>
      <c r="I7" s="18">
        <v>38321.094066679841</v>
      </c>
      <c r="J7" s="18">
        <v>4147.4117874359208</v>
      </c>
      <c r="K7" s="18">
        <v>8264.15443196255</v>
      </c>
      <c r="L7" s="18">
        <v>198.16984649865196</v>
      </c>
      <c r="M7" s="18">
        <v>13660.744001789215</v>
      </c>
      <c r="N7" s="18">
        <v>3324.0632585308813</v>
      </c>
    </row>
    <row r="8" spans="1:14" x14ac:dyDescent="0.25">
      <c r="A8" s="28" t="s">
        <v>7</v>
      </c>
      <c r="B8" s="18">
        <v>336632.76966174942</v>
      </c>
      <c r="C8" s="18">
        <v>17226.621656343534</v>
      </c>
      <c r="D8" s="18">
        <v>13133.470660212708</v>
      </c>
      <c r="E8" s="18">
        <v>248.89189054295011</v>
      </c>
      <c r="F8" s="18">
        <v>10747.175425292633</v>
      </c>
      <c r="G8" s="18">
        <v>3333.4999178879589</v>
      </c>
      <c r="H8" s="18">
        <v>74360.875733821609</v>
      </c>
      <c r="I8" s="18">
        <v>85443.05256625115</v>
      </c>
      <c r="J8" s="18">
        <v>15848.869390210737</v>
      </c>
      <c r="K8" s="18">
        <v>46611.199311894874</v>
      </c>
      <c r="L8" s="18">
        <v>703.03112210235304</v>
      </c>
      <c r="M8" s="18">
        <v>65892.653543293491</v>
      </c>
      <c r="N8" s="18">
        <v>3083.4284449254028</v>
      </c>
    </row>
    <row r="9" spans="1:14" ht="24" x14ac:dyDescent="0.25">
      <c r="A9" s="310" t="s">
        <v>582</v>
      </c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</row>
    <row r="10" spans="1:14" x14ac:dyDescent="0.25">
      <c r="A10" s="300" t="s">
        <v>547</v>
      </c>
      <c r="B10" s="16">
        <v>64263.650221775773</v>
      </c>
      <c r="C10" s="16">
        <v>4618.0651728703469</v>
      </c>
      <c r="D10" s="16">
        <v>2274.2349050559997</v>
      </c>
      <c r="E10" s="16">
        <v>70.77494517808988</v>
      </c>
      <c r="F10" s="16">
        <v>720.72485839687522</v>
      </c>
      <c r="G10" s="16">
        <v>592.1503746566807</v>
      </c>
      <c r="H10" s="16">
        <v>21528.55874074962</v>
      </c>
      <c r="I10" s="16">
        <v>18522.982735521568</v>
      </c>
      <c r="J10" s="16">
        <v>2538.4613670541721</v>
      </c>
      <c r="K10" s="16">
        <v>5487.4174161414549</v>
      </c>
      <c r="L10" s="16">
        <v>112.0603298653088</v>
      </c>
      <c r="M10" s="16">
        <v>7208.4281663891434</v>
      </c>
      <c r="N10" s="16">
        <v>589.79120981741107</v>
      </c>
    </row>
    <row r="11" spans="1:14" x14ac:dyDescent="0.25">
      <c r="A11" s="301" t="s">
        <v>547</v>
      </c>
      <c r="B11" s="18">
        <v>31650.555483631066</v>
      </c>
      <c r="C11" s="18">
        <v>3424.3277641998307</v>
      </c>
      <c r="D11" s="18">
        <v>1352.9810353211662</v>
      </c>
      <c r="E11" s="18">
        <v>47.183296785393246</v>
      </c>
      <c r="F11" s="18">
        <v>390.44178089912776</v>
      </c>
      <c r="G11" s="18">
        <v>415.21301171145882</v>
      </c>
      <c r="H11" s="18">
        <v>14281.204354516827</v>
      </c>
      <c r="I11" s="18">
        <v>8905.8472682435786</v>
      </c>
      <c r="J11" s="18">
        <v>409.31509961328476</v>
      </c>
      <c r="K11" s="18">
        <v>585.07288013887182</v>
      </c>
      <c r="L11" s="18">
        <v>30.669142910505581</v>
      </c>
      <c r="M11" s="18">
        <v>1383.6501782316743</v>
      </c>
      <c r="N11" s="18">
        <v>424.64967106853732</v>
      </c>
    </row>
    <row r="12" spans="1:14" x14ac:dyDescent="0.25">
      <c r="A12" s="301" t="s">
        <v>548</v>
      </c>
      <c r="B12" s="18">
        <v>16645.087523463852</v>
      </c>
      <c r="C12" s="18">
        <v>522.55501189822678</v>
      </c>
      <c r="D12" s="18">
        <v>422.29050622926769</v>
      </c>
      <c r="E12" s="18">
        <v>12.975406615983131</v>
      </c>
      <c r="F12" s="18">
        <v>102.62367050823019</v>
      </c>
      <c r="G12" s="18">
        <v>93.18701115115158</v>
      </c>
      <c r="H12" s="18">
        <v>3066.914291050517</v>
      </c>
      <c r="I12" s="18">
        <v>4795.0025358156199</v>
      </c>
      <c r="J12" s="18">
        <v>1432.0130574367063</v>
      </c>
      <c r="K12" s="18">
        <v>2480.6618284920719</v>
      </c>
      <c r="L12" s="18">
        <v>55.44037372283708</v>
      </c>
      <c r="M12" s="18">
        <v>3525.7718522884147</v>
      </c>
      <c r="N12" s="18">
        <v>135.65197825800541</v>
      </c>
    </row>
    <row r="13" spans="1:14" x14ac:dyDescent="0.25">
      <c r="A13" s="301" t="s">
        <v>549</v>
      </c>
      <c r="B13" s="18">
        <v>15968.007214593796</v>
      </c>
      <c r="C13" s="18">
        <v>671.18239677221311</v>
      </c>
      <c r="D13" s="18">
        <v>498.96336350553048</v>
      </c>
      <c r="E13" s="18">
        <v>10.616241776713471</v>
      </c>
      <c r="F13" s="18">
        <v>227.65940698952298</v>
      </c>
      <c r="G13" s="18">
        <v>83.750351794072969</v>
      </c>
      <c r="H13" s="18">
        <v>4180.4400951857051</v>
      </c>
      <c r="I13" s="18">
        <v>4822.1329314672284</v>
      </c>
      <c r="J13" s="18">
        <v>697.13321000417898</v>
      </c>
      <c r="K13" s="18">
        <v>2421.682707510337</v>
      </c>
      <c r="L13" s="18">
        <v>25.950813231966261</v>
      </c>
      <c r="M13" s="18">
        <v>2299.0061358683283</v>
      </c>
      <c r="N13" s="18">
        <v>29.489560490870751</v>
      </c>
    </row>
    <row r="14" spans="1:14" x14ac:dyDescent="0.25">
      <c r="A14" s="300" t="s">
        <v>546</v>
      </c>
      <c r="B14" s="16">
        <v>180485.54686314796</v>
      </c>
      <c r="C14" s="16">
        <v>71023.837068686626</v>
      </c>
      <c r="D14" s="16">
        <v>18460.464867280953</v>
      </c>
      <c r="E14" s="16">
        <v>912.9967927973496</v>
      </c>
      <c r="F14" s="16">
        <v>5264.4763388304109</v>
      </c>
      <c r="G14" s="16">
        <v>11381.790767055856</v>
      </c>
      <c r="H14" s="16">
        <v>43099.5824486329</v>
      </c>
      <c r="I14" s="16">
        <v>18386.151174843995</v>
      </c>
      <c r="J14" s="16">
        <v>1080.4974963854984</v>
      </c>
      <c r="K14" s="16">
        <v>2127.9666850212971</v>
      </c>
      <c r="L14" s="16">
        <v>101.44408808859536</v>
      </c>
      <c r="M14" s="16">
        <v>6281.276384555913</v>
      </c>
      <c r="N14" s="16">
        <v>2365.0627513678714</v>
      </c>
    </row>
    <row r="15" spans="1:14" x14ac:dyDescent="0.25">
      <c r="A15" s="301" t="s">
        <v>546</v>
      </c>
      <c r="B15" s="18">
        <v>163506.63751498502</v>
      </c>
      <c r="C15" s="18">
        <v>69558.795703505413</v>
      </c>
      <c r="D15" s="18">
        <v>17686.658800000889</v>
      </c>
      <c r="E15" s="18">
        <v>892.94389166355779</v>
      </c>
      <c r="F15" s="18">
        <v>4488.3111067104801</v>
      </c>
      <c r="G15" s="18">
        <v>11047.968942299365</v>
      </c>
      <c r="H15" s="18">
        <v>36095.222040823159</v>
      </c>
      <c r="I15" s="18">
        <v>14807.2981136737</v>
      </c>
      <c r="J15" s="18">
        <v>848.11975971743493</v>
      </c>
      <c r="K15" s="18">
        <v>1552.3304642394687</v>
      </c>
      <c r="L15" s="18">
        <v>90.827846311881927</v>
      </c>
      <c r="M15" s="18">
        <v>4207.5704908373136</v>
      </c>
      <c r="N15" s="18">
        <v>2230.5903555295158</v>
      </c>
    </row>
    <row r="16" spans="1:14" x14ac:dyDescent="0.25">
      <c r="A16" s="301" t="s">
        <v>550</v>
      </c>
      <c r="B16" s="18">
        <v>16978.909348220343</v>
      </c>
      <c r="C16" s="18">
        <v>1465.0413651864842</v>
      </c>
      <c r="D16" s="18">
        <v>773.80606728044177</v>
      </c>
      <c r="E16" s="18">
        <v>20.052901133792112</v>
      </c>
      <c r="F16" s="18">
        <v>776.16523211971139</v>
      </c>
      <c r="G16" s="18">
        <v>333.82182475665678</v>
      </c>
      <c r="H16" s="18">
        <v>7004.3604077922619</v>
      </c>
      <c r="I16" s="18">
        <v>3578.8530611719762</v>
      </c>
      <c r="J16" s="18">
        <v>232.37773666806234</v>
      </c>
      <c r="K16" s="18">
        <v>575.63622078179333</v>
      </c>
      <c r="L16" s="18">
        <v>10.616241776713471</v>
      </c>
      <c r="M16" s="18">
        <v>2073.7058937181009</v>
      </c>
      <c r="N16" s="18">
        <v>134.47239583837057</v>
      </c>
    </row>
    <row r="17" spans="1:14" x14ac:dyDescent="0.25">
      <c r="A17" s="300" t="s">
        <v>551</v>
      </c>
      <c r="B17" s="16">
        <v>18065.304756703481</v>
      </c>
      <c r="C17" s="16">
        <v>544.96707787128821</v>
      </c>
      <c r="D17" s="16">
        <v>435.26591284525063</v>
      </c>
      <c r="E17" s="16">
        <v>3.538747258904491</v>
      </c>
      <c r="F17" s="16">
        <v>711.28819903979672</v>
      </c>
      <c r="G17" s="16">
        <v>127.39490132056154</v>
      </c>
      <c r="H17" s="16">
        <v>3084.6080273450375</v>
      </c>
      <c r="I17" s="16">
        <v>3994.06607288339</v>
      </c>
      <c r="J17" s="16">
        <v>839.86268277999125</v>
      </c>
      <c r="K17" s="16">
        <v>2676.4725101514318</v>
      </c>
      <c r="L17" s="16">
        <v>29.489560490870751</v>
      </c>
      <c r="M17" s="16">
        <v>5463.8257677487518</v>
      </c>
      <c r="N17" s="16">
        <v>154.52529697216286</v>
      </c>
    </row>
    <row r="18" spans="1:14" x14ac:dyDescent="0.25">
      <c r="A18" s="301" t="s">
        <v>551</v>
      </c>
      <c r="B18" s="18">
        <v>13014.332835829649</v>
      </c>
      <c r="C18" s="18">
        <v>414.03342929182401</v>
      </c>
      <c r="D18" s="18">
        <v>364.4909676671619</v>
      </c>
      <c r="E18" s="18">
        <v>3.538747258904491</v>
      </c>
      <c r="F18" s="18">
        <v>475.37171511283424</v>
      </c>
      <c r="G18" s="18">
        <v>76.672857276264011</v>
      </c>
      <c r="H18" s="18">
        <v>2889.9769281053123</v>
      </c>
      <c r="I18" s="18">
        <v>3522.2331050295106</v>
      </c>
      <c r="J18" s="18">
        <v>468.29422059502537</v>
      </c>
      <c r="K18" s="18">
        <v>1590.0771016677863</v>
      </c>
      <c r="L18" s="18">
        <v>22.412065973061772</v>
      </c>
      <c r="M18" s="18">
        <v>3037.4247305596496</v>
      </c>
      <c r="N18" s="18">
        <v>149.8069672936235</v>
      </c>
    </row>
    <row r="19" spans="1:14" x14ac:dyDescent="0.25">
      <c r="A19" s="301" t="s">
        <v>552</v>
      </c>
      <c r="B19" s="18">
        <v>5050.9719208764482</v>
      </c>
      <c r="C19" s="18">
        <v>130.93364857946605</v>
      </c>
      <c r="D19" s="18">
        <v>70.77494517808988</v>
      </c>
      <c r="E19" s="18">
        <v>0</v>
      </c>
      <c r="F19" s="18">
        <v>235.91648392696686</v>
      </c>
      <c r="G19" s="18">
        <v>50.722044044297746</v>
      </c>
      <c r="H19" s="18">
        <v>194.63109923974744</v>
      </c>
      <c r="I19" s="18">
        <v>471.8329678539298</v>
      </c>
      <c r="J19" s="18">
        <v>371.56846218497077</v>
      </c>
      <c r="K19" s="18">
        <v>1086.395408483673</v>
      </c>
      <c r="L19" s="18">
        <v>7.0774945178089812</v>
      </c>
      <c r="M19" s="18">
        <v>2426.4010371888758</v>
      </c>
      <c r="N19" s="18">
        <v>4.7183296785393214</v>
      </c>
    </row>
    <row r="20" spans="1:14" x14ac:dyDescent="0.25">
      <c r="A20" s="300" t="s">
        <v>553</v>
      </c>
      <c r="B20" s="18">
        <v>54226.583413077038</v>
      </c>
      <c r="C20" s="18">
        <v>11346.403294466829</v>
      </c>
      <c r="D20" s="18">
        <v>4967.2215690823523</v>
      </c>
      <c r="E20" s="18">
        <v>106.16241776713467</v>
      </c>
      <c r="F20" s="18">
        <v>2211.7170368153606</v>
      </c>
      <c r="G20" s="18">
        <v>708.9290342005271</v>
      </c>
      <c r="H20" s="18">
        <v>16698.168732347393</v>
      </c>
      <c r="I20" s="18">
        <v>9578.2092474350975</v>
      </c>
      <c r="J20" s="18">
        <v>968.43716652018577</v>
      </c>
      <c r="K20" s="18">
        <v>2768.4799388829383</v>
      </c>
      <c r="L20" s="18">
        <v>51.90162646393258</v>
      </c>
      <c r="M20" s="18">
        <v>4515.4415023620886</v>
      </c>
      <c r="N20" s="18">
        <v>305.51184668542129</v>
      </c>
    </row>
    <row r="21" spans="1:14" x14ac:dyDescent="0.25">
      <c r="A21" s="301" t="s">
        <v>553</v>
      </c>
      <c r="B21" s="18">
        <v>54226.583413077038</v>
      </c>
      <c r="C21" s="18">
        <v>11346.403294466829</v>
      </c>
      <c r="D21" s="18">
        <v>4967.2215690823523</v>
      </c>
      <c r="E21" s="18">
        <v>106.16241776713467</v>
      </c>
      <c r="F21" s="18">
        <v>2211.7170368153606</v>
      </c>
      <c r="G21" s="18">
        <v>708.9290342005271</v>
      </c>
      <c r="H21" s="18">
        <v>16698.168732347393</v>
      </c>
      <c r="I21" s="18">
        <v>9578.2092474350975</v>
      </c>
      <c r="J21" s="18">
        <v>968.43716652018577</v>
      </c>
      <c r="K21" s="18">
        <v>2768.4799388829383</v>
      </c>
      <c r="L21" s="18">
        <v>51.90162646393258</v>
      </c>
      <c r="M21" s="18">
        <v>4515.4415023620886</v>
      </c>
      <c r="N21" s="18">
        <v>305.51184668542129</v>
      </c>
    </row>
    <row r="22" spans="1:14" x14ac:dyDescent="0.25">
      <c r="A22" s="300" t="s">
        <v>554</v>
      </c>
      <c r="B22" s="16">
        <v>14046.467453009613</v>
      </c>
      <c r="C22" s="16">
        <v>620.46035272791619</v>
      </c>
      <c r="D22" s="16">
        <v>588.61162739777626</v>
      </c>
      <c r="E22" s="16">
        <v>2.3591648392696607</v>
      </c>
      <c r="F22" s="16">
        <v>1164.2478481795781</v>
      </c>
      <c r="G22" s="16">
        <v>193.4515168201126</v>
      </c>
      <c r="H22" s="16">
        <v>2755.5045322669566</v>
      </c>
      <c r="I22" s="16">
        <v>2718.937477258281</v>
      </c>
      <c r="J22" s="16">
        <v>187.5536047219384</v>
      </c>
      <c r="K22" s="16">
        <v>1896.7685307728671</v>
      </c>
      <c r="L22" s="16">
        <v>15.334571455252791</v>
      </c>
      <c r="M22" s="16">
        <v>3766.4066658938932</v>
      </c>
      <c r="N22" s="16">
        <v>136.83156067764025</v>
      </c>
    </row>
    <row r="23" spans="1:14" ht="24" x14ac:dyDescent="0.25">
      <c r="A23" s="301" t="s">
        <v>554</v>
      </c>
      <c r="B23" s="18">
        <v>9933.2635557450049</v>
      </c>
      <c r="C23" s="18">
        <v>468.29422059502537</v>
      </c>
      <c r="D23" s="18">
        <v>448.24131946123356</v>
      </c>
      <c r="E23" s="18">
        <v>2.3591648392696607</v>
      </c>
      <c r="F23" s="18">
        <v>852.83808939597418</v>
      </c>
      <c r="G23" s="18">
        <v>167.50070358814611</v>
      </c>
      <c r="H23" s="18">
        <v>1876.7156296390733</v>
      </c>
      <c r="I23" s="18">
        <v>1376.5726837138648</v>
      </c>
      <c r="J23" s="18">
        <v>172.21903326668547</v>
      </c>
      <c r="K23" s="18">
        <v>1584.1791895696117</v>
      </c>
      <c r="L23" s="18">
        <v>11.795824196348301</v>
      </c>
      <c r="M23" s="18">
        <v>2836.8957192217508</v>
      </c>
      <c r="N23" s="18">
        <v>135.65197825800541</v>
      </c>
    </row>
    <row r="24" spans="1:14" x14ac:dyDescent="0.25">
      <c r="A24" s="301" t="s">
        <v>555</v>
      </c>
      <c r="B24" s="18">
        <v>4113.2038972665014</v>
      </c>
      <c r="C24" s="18">
        <v>152.16613213289318</v>
      </c>
      <c r="D24" s="18">
        <v>140.37030793654478</v>
      </c>
      <c r="E24" s="18">
        <v>0</v>
      </c>
      <c r="F24" s="18">
        <v>311.40975878359535</v>
      </c>
      <c r="G24" s="18">
        <v>25.950813231966261</v>
      </c>
      <c r="H24" s="18">
        <v>878.78890262794005</v>
      </c>
      <c r="I24" s="18">
        <v>1342.3647935444519</v>
      </c>
      <c r="J24" s="18">
        <v>15.334571455252791</v>
      </c>
      <c r="K24" s="18">
        <v>312.58934120323016</v>
      </c>
      <c r="L24" s="18">
        <v>3.538747258904491</v>
      </c>
      <c r="M24" s="18">
        <v>929.51094667223697</v>
      </c>
      <c r="N24" s="18">
        <v>1.1795824196348303</v>
      </c>
    </row>
    <row r="25" spans="1:14" x14ac:dyDescent="0.25">
      <c r="A25" s="300" t="s">
        <v>556</v>
      </c>
      <c r="B25" s="16">
        <v>37226.441581255887</v>
      </c>
      <c r="C25" s="16">
        <v>809.19353986948613</v>
      </c>
      <c r="D25" s="16">
        <v>657.02740773659536</v>
      </c>
      <c r="E25" s="16">
        <v>47.183296785393246</v>
      </c>
      <c r="F25" s="16">
        <v>809.19353986948613</v>
      </c>
      <c r="G25" s="16">
        <v>444.70257220232912</v>
      </c>
      <c r="H25" s="16">
        <v>8016.4421238392233</v>
      </c>
      <c r="I25" s="16">
        <v>13503.859539977861</v>
      </c>
      <c r="J25" s="16">
        <v>1055.7262655731649</v>
      </c>
      <c r="K25" s="16">
        <v>5697.3830868365121</v>
      </c>
      <c r="L25" s="16">
        <v>70.77494517808988</v>
      </c>
      <c r="M25" s="16">
        <v>5824.7779881571087</v>
      </c>
      <c r="N25" s="16">
        <v>290.17727523016873</v>
      </c>
    </row>
    <row r="26" spans="1:14" x14ac:dyDescent="0.25">
      <c r="A26" s="301" t="s">
        <v>556</v>
      </c>
      <c r="B26" s="18">
        <v>27545.608663303898</v>
      </c>
      <c r="C26" s="18">
        <v>634.61534176353393</v>
      </c>
      <c r="D26" s="18">
        <v>523.73459431786159</v>
      </c>
      <c r="E26" s="18">
        <v>41.285384687219079</v>
      </c>
      <c r="F26" s="18">
        <v>491.88586898772161</v>
      </c>
      <c r="G26" s="18">
        <v>224.12065973061846</v>
      </c>
      <c r="H26" s="18">
        <v>5775.2355265324322</v>
      </c>
      <c r="I26" s="18">
        <v>9922.6473139682967</v>
      </c>
      <c r="J26" s="18">
        <v>711.28819903979672</v>
      </c>
      <c r="K26" s="18">
        <v>3805.3328857418383</v>
      </c>
      <c r="L26" s="18">
        <v>56.619956142471914</v>
      </c>
      <c r="M26" s="18">
        <v>5118.2081187956519</v>
      </c>
      <c r="N26" s="18">
        <v>240.63481360550622</v>
      </c>
    </row>
    <row r="27" spans="1:14" x14ac:dyDescent="0.25">
      <c r="A27" s="301" t="s">
        <v>557</v>
      </c>
      <c r="B27" s="18">
        <v>9680.8329179432767</v>
      </c>
      <c r="C27" s="18">
        <v>174.57819810595515</v>
      </c>
      <c r="D27" s="18">
        <v>133.29281341873573</v>
      </c>
      <c r="E27" s="18">
        <v>5.8979120981741513</v>
      </c>
      <c r="F27" s="18">
        <v>317.30767088176941</v>
      </c>
      <c r="G27" s="18">
        <v>220.58191247171393</v>
      </c>
      <c r="H27" s="18">
        <v>2241.2065973062281</v>
      </c>
      <c r="I27" s="18">
        <v>3581.2122260112455</v>
      </c>
      <c r="J27" s="18">
        <v>344.43806653337009</v>
      </c>
      <c r="K27" s="18">
        <v>1892.0502010943273</v>
      </c>
      <c r="L27" s="18">
        <v>14.154989035617961</v>
      </c>
      <c r="M27" s="18">
        <v>706.56986936125747</v>
      </c>
      <c r="N27" s="18">
        <v>49.542461624662913</v>
      </c>
    </row>
    <row r="28" spans="1:14" x14ac:dyDescent="0.25">
      <c r="A28" s="300" t="s">
        <v>558</v>
      </c>
      <c r="B28" s="16">
        <v>42002.57079836967</v>
      </c>
      <c r="C28" s="16">
        <v>1883.7931241568829</v>
      </c>
      <c r="D28" s="16">
        <v>1429.6538925974364</v>
      </c>
      <c r="E28" s="16">
        <v>68.415780338820227</v>
      </c>
      <c r="F28" s="16">
        <v>351.51556105117896</v>
      </c>
      <c r="G28" s="16">
        <v>316.1280884621346</v>
      </c>
      <c r="H28" s="16">
        <v>10247.032479367714</v>
      </c>
      <c r="I28" s="16">
        <v>13658.384836949946</v>
      </c>
      <c r="J28" s="16">
        <v>2711.8599827404728</v>
      </c>
      <c r="K28" s="16">
        <v>5276.2721630267624</v>
      </c>
      <c r="L28" s="16">
        <v>119.13782438311776</v>
      </c>
      <c r="M28" s="16">
        <v>5856.6267134872578</v>
      </c>
      <c r="N28" s="16">
        <v>83.750351794072969</v>
      </c>
    </row>
    <row r="29" spans="1:14" x14ac:dyDescent="0.25">
      <c r="A29" s="301" t="s">
        <v>558</v>
      </c>
      <c r="B29" s="18">
        <v>24705.174196824639</v>
      </c>
      <c r="C29" s="18">
        <v>1160.7091009206733</v>
      </c>
      <c r="D29" s="18">
        <v>818.63019922656463</v>
      </c>
      <c r="E29" s="18">
        <v>38.926219847949412</v>
      </c>
      <c r="F29" s="18">
        <v>224.12065973061846</v>
      </c>
      <c r="G29" s="18">
        <v>158.06404423106738</v>
      </c>
      <c r="H29" s="18">
        <v>6498.3195497687811</v>
      </c>
      <c r="I29" s="18">
        <v>8294.8235748730403</v>
      </c>
      <c r="J29" s="18">
        <v>1733.9861568632473</v>
      </c>
      <c r="K29" s="18">
        <v>2682.3704222496053</v>
      </c>
      <c r="L29" s="18">
        <v>71.954527597724706</v>
      </c>
      <c r="M29" s="18">
        <v>2963.1110381226636</v>
      </c>
      <c r="N29" s="18">
        <v>60.158703401376414</v>
      </c>
    </row>
    <row r="30" spans="1:14" x14ac:dyDescent="0.25">
      <c r="A30" s="301" t="s">
        <v>559</v>
      </c>
      <c r="B30" s="18">
        <v>17297.396601521588</v>
      </c>
      <c r="C30" s="18">
        <v>723.08402323614484</v>
      </c>
      <c r="D30" s="18">
        <v>611.02369337083769</v>
      </c>
      <c r="E30" s="18">
        <v>29.489560490870751</v>
      </c>
      <c r="F30" s="18">
        <v>127.39490132056154</v>
      </c>
      <c r="G30" s="18">
        <v>158.06404423106738</v>
      </c>
      <c r="H30" s="18">
        <v>3748.7129295993727</v>
      </c>
      <c r="I30" s="18">
        <v>5363.5612620797638</v>
      </c>
      <c r="J30" s="18">
        <v>977.87382587726427</v>
      </c>
      <c r="K30" s="18">
        <v>2593.9017407770029</v>
      </c>
      <c r="L30" s="18">
        <v>47.183296785393246</v>
      </c>
      <c r="M30" s="18">
        <v>2893.5156753642163</v>
      </c>
      <c r="N30" s="18">
        <v>23.591648392696602</v>
      </c>
    </row>
    <row r="31" spans="1:14" x14ac:dyDescent="0.25">
      <c r="A31" s="300" t="s">
        <v>560</v>
      </c>
      <c r="B31" s="16">
        <v>16173.254555610154</v>
      </c>
      <c r="C31" s="16">
        <v>1094.6524854211175</v>
      </c>
      <c r="D31" s="16">
        <v>1023.8775402430219</v>
      </c>
      <c r="E31" s="16">
        <v>7.0774945178089812</v>
      </c>
      <c r="F31" s="16">
        <v>2081.9629706555438</v>
      </c>
      <c r="G31" s="16">
        <v>478.91046237173867</v>
      </c>
      <c r="H31" s="16">
        <v>5036.8169318408263</v>
      </c>
      <c r="I31" s="16">
        <v>2538.4613670541721</v>
      </c>
      <c r="J31" s="16">
        <v>585.07288013887182</v>
      </c>
      <c r="K31" s="16">
        <v>1226.7657164202292</v>
      </c>
      <c r="L31" s="16">
        <v>4.7183296785393214</v>
      </c>
      <c r="M31" s="17">
        <v>1860.2014757641844</v>
      </c>
      <c r="N31" s="16">
        <v>234.73690150733202</v>
      </c>
    </row>
    <row r="32" spans="1:14" x14ac:dyDescent="0.25">
      <c r="A32" s="301" t="s">
        <v>560</v>
      </c>
      <c r="B32" s="18">
        <v>10075.993028520748</v>
      </c>
      <c r="C32" s="18">
        <v>759.65107824482402</v>
      </c>
      <c r="D32" s="18">
        <v>592.1503746566807</v>
      </c>
      <c r="E32" s="18">
        <v>7.0774945178089812</v>
      </c>
      <c r="F32" s="18">
        <v>1315.2343978928486</v>
      </c>
      <c r="G32" s="18">
        <v>224.12065973061846</v>
      </c>
      <c r="H32" s="18">
        <v>3562.3389072970904</v>
      </c>
      <c r="I32" s="18">
        <v>1557.0487939180084</v>
      </c>
      <c r="J32" s="18">
        <v>168.68028600778095</v>
      </c>
      <c r="K32" s="18">
        <v>684.15780338819604</v>
      </c>
      <c r="L32" s="18">
        <v>3.538747258904491</v>
      </c>
      <c r="M32" s="19">
        <v>1032.1346171804664</v>
      </c>
      <c r="N32" s="18">
        <v>169.85986842741579</v>
      </c>
    </row>
    <row r="33" spans="1:14" x14ac:dyDescent="0.25">
      <c r="A33" s="301" t="s">
        <v>561</v>
      </c>
      <c r="B33" s="18">
        <v>6097.2615270928291</v>
      </c>
      <c r="C33" s="18">
        <v>335.00140717629159</v>
      </c>
      <c r="D33" s="18">
        <v>431.72716558634619</v>
      </c>
      <c r="E33" s="18">
        <v>0</v>
      </c>
      <c r="F33" s="18">
        <v>766.72857276263289</v>
      </c>
      <c r="G33" s="19">
        <v>254.78980264112431</v>
      </c>
      <c r="H33" s="18">
        <v>1474.4780245435636</v>
      </c>
      <c r="I33" s="18">
        <v>981.4125731361687</v>
      </c>
      <c r="J33" s="30">
        <v>416.39259413109363</v>
      </c>
      <c r="K33" s="18">
        <v>542.60791303201859</v>
      </c>
      <c r="L33" s="19">
        <v>1.1795824196348303</v>
      </c>
      <c r="M33" s="18">
        <v>828.06685858364312</v>
      </c>
      <c r="N33" s="18">
        <v>64.877033079915748</v>
      </c>
    </row>
    <row r="34" spans="1:14" x14ac:dyDescent="0.25">
      <c r="A34" s="300" t="s">
        <v>562</v>
      </c>
      <c r="B34" s="16">
        <v>20659.206497479183</v>
      </c>
      <c r="C34" s="16">
        <v>1638.4399808728183</v>
      </c>
      <c r="D34" s="16">
        <v>1552.3304642394687</v>
      </c>
      <c r="E34" s="16">
        <v>1.1795824196348303</v>
      </c>
      <c r="F34" s="16">
        <v>1301.0794088572295</v>
      </c>
      <c r="G34" s="17">
        <v>462.3963084968513</v>
      </c>
      <c r="H34" s="16">
        <v>4103.7672379094201</v>
      </c>
      <c r="I34" s="16">
        <v>2645.8033672409297</v>
      </c>
      <c r="J34" s="29">
        <v>483.62879205027792</v>
      </c>
      <c r="K34" s="16">
        <v>2501.8943120454965</v>
      </c>
      <c r="L34" s="17">
        <v>24.771230812331432</v>
      </c>
      <c r="M34" s="16">
        <v>5644.3018779529302</v>
      </c>
      <c r="N34" s="16">
        <v>299.61393458724723</v>
      </c>
    </row>
    <row r="35" spans="1:14" x14ac:dyDescent="0.25">
      <c r="A35" s="301" t="s">
        <v>562</v>
      </c>
      <c r="B35" s="18">
        <v>11887.831625078947</v>
      </c>
      <c r="C35" s="18">
        <v>1165.427430599213</v>
      </c>
      <c r="D35" s="18">
        <v>1141.8357822065145</v>
      </c>
      <c r="E35" s="18">
        <v>1.1795824196348303</v>
      </c>
      <c r="F35" s="18">
        <v>1016.8000457252131</v>
      </c>
      <c r="G35" s="18">
        <v>129.75406615983121</v>
      </c>
      <c r="H35" s="18">
        <v>3747.533347179738</v>
      </c>
      <c r="I35" s="18">
        <v>2244.7453445651322</v>
      </c>
      <c r="J35" s="18">
        <v>90.827846311881927</v>
      </c>
      <c r="K35" s="18">
        <v>745.49608920920627</v>
      </c>
      <c r="L35" s="18">
        <v>7.0774945178089812</v>
      </c>
      <c r="M35" s="18">
        <v>1397.8051672672934</v>
      </c>
      <c r="N35" s="18">
        <v>199.3494289182868</v>
      </c>
    </row>
    <row r="36" spans="1:14" x14ac:dyDescent="0.25">
      <c r="A36" s="301" t="s">
        <v>563</v>
      </c>
      <c r="B36" s="18">
        <v>5284.5292399642085</v>
      </c>
      <c r="C36" s="18">
        <v>136.83156067764025</v>
      </c>
      <c r="D36" s="18">
        <v>132.11323099910089</v>
      </c>
      <c r="E36" s="18">
        <v>0</v>
      </c>
      <c r="F36" s="18">
        <v>122.67657164202224</v>
      </c>
      <c r="G36" s="18">
        <v>188.73318714157324</v>
      </c>
      <c r="H36" s="18">
        <v>300.79351700688204</v>
      </c>
      <c r="I36" s="18">
        <v>342.07890169410047</v>
      </c>
      <c r="J36" s="18">
        <v>120.31740680275259</v>
      </c>
      <c r="K36" s="18">
        <v>970.79633135945539</v>
      </c>
      <c r="L36" s="18">
        <v>14.154989035617961</v>
      </c>
      <c r="M36" s="18">
        <v>2932.4418952121614</v>
      </c>
      <c r="N36" s="18">
        <v>23.591648392696602</v>
      </c>
    </row>
    <row r="37" spans="1:14" x14ac:dyDescent="0.25">
      <c r="A37" s="301" t="s">
        <v>564</v>
      </c>
      <c r="B37" s="18">
        <v>3486.8456324404697</v>
      </c>
      <c r="C37" s="18">
        <v>336.18098959592641</v>
      </c>
      <c r="D37" s="18">
        <v>278.38145103382061</v>
      </c>
      <c r="E37" s="18">
        <v>0</v>
      </c>
      <c r="F37" s="18">
        <v>161.60279148997191</v>
      </c>
      <c r="G37" s="18">
        <v>143.9090551954493</v>
      </c>
      <c r="H37" s="18">
        <v>55.44037372283708</v>
      </c>
      <c r="I37" s="18">
        <v>58.97912098174158</v>
      </c>
      <c r="J37" s="18">
        <v>272.48353893564655</v>
      </c>
      <c r="K37" s="18">
        <v>785.60189147678989</v>
      </c>
      <c r="L37" s="18">
        <v>3.538747258904491</v>
      </c>
      <c r="M37" s="18">
        <v>1314.0548154732137</v>
      </c>
      <c r="N37" s="18">
        <v>76.672857276264011</v>
      </c>
    </row>
    <row r="38" spans="1:14" x14ac:dyDescent="0.25">
      <c r="A38" s="300" t="s">
        <v>565</v>
      </c>
      <c r="B38" s="16">
        <v>45758.361222496686</v>
      </c>
      <c r="C38" s="16">
        <v>2321.4182018413876</v>
      </c>
      <c r="D38" s="16">
        <v>796.2181332535032</v>
      </c>
      <c r="E38" s="16">
        <v>18.873318714157282</v>
      </c>
      <c r="F38" s="16">
        <v>1968.7230583705975</v>
      </c>
      <c r="G38" s="16">
        <v>510.7591877018786</v>
      </c>
      <c r="H38" s="16">
        <v>7973.9771567323578</v>
      </c>
      <c r="I38" s="16">
        <v>7079.8536826489117</v>
      </c>
      <c r="J38" s="16">
        <v>3761.6883362153544</v>
      </c>
      <c r="K38" s="16">
        <v>9420.1452032041088</v>
      </c>
      <c r="L38" s="16">
        <v>143.9090551954493</v>
      </c>
      <c r="M38" s="16">
        <v>10961.859425666065</v>
      </c>
      <c r="N38" s="16">
        <v>800.93646293204245</v>
      </c>
    </row>
    <row r="39" spans="1:14" x14ac:dyDescent="0.25">
      <c r="A39" s="301" t="s">
        <v>565</v>
      </c>
      <c r="B39" s="18">
        <v>26824.883804907375</v>
      </c>
      <c r="C39" s="18">
        <v>2092.5792124322561</v>
      </c>
      <c r="D39" s="18">
        <v>636.97450660280356</v>
      </c>
      <c r="E39" s="18">
        <v>15.334571455252791</v>
      </c>
      <c r="F39" s="18">
        <v>1623.1054094175643</v>
      </c>
      <c r="G39" s="18">
        <v>454.13923155940762</v>
      </c>
      <c r="H39" s="18">
        <v>4228.8029743907464</v>
      </c>
      <c r="I39" s="18">
        <v>3760.5087537957197</v>
      </c>
      <c r="J39" s="18">
        <v>1621.9258269979293</v>
      </c>
      <c r="K39" s="18">
        <v>5072.2044044298809</v>
      </c>
      <c r="L39" s="18">
        <v>77.852439695898838</v>
      </c>
      <c r="M39" s="18">
        <v>6663.4610885177026</v>
      </c>
      <c r="N39" s="18">
        <v>577.99538562106295</v>
      </c>
    </row>
    <row r="40" spans="1:14" x14ac:dyDescent="0.25">
      <c r="A40" s="301" t="s">
        <v>566</v>
      </c>
      <c r="B40" s="18">
        <v>18933.477417554284</v>
      </c>
      <c r="C40" s="18">
        <v>228.83898940915782</v>
      </c>
      <c r="D40" s="18">
        <v>159.24362665070223</v>
      </c>
      <c r="E40" s="18">
        <v>3.538747258904491</v>
      </c>
      <c r="F40" s="18">
        <v>345.6176489530049</v>
      </c>
      <c r="G40" s="18">
        <v>56.619956142471914</v>
      </c>
      <c r="H40" s="18">
        <v>3745.1741823404686</v>
      </c>
      <c r="I40" s="18">
        <v>3319.3449288523425</v>
      </c>
      <c r="J40" s="18">
        <v>2139.762509217644</v>
      </c>
      <c r="K40" s="18">
        <v>4347.9407987738969</v>
      </c>
      <c r="L40" s="18">
        <v>66.056615499550574</v>
      </c>
      <c r="M40" s="18">
        <v>4298.3983371492204</v>
      </c>
      <c r="N40" s="18">
        <v>222.94107731098362</v>
      </c>
    </row>
    <row r="41" spans="1:14" x14ac:dyDescent="0.25">
      <c r="A41" s="300" t="s">
        <v>567</v>
      </c>
      <c r="B41" s="16">
        <v>11155.310942486081</v>
      </c>
      <c r="C41" s="16">
        <v>1304.6181561161343</v>
      </c>
      <c r="D41" s="16">
        <v>803.29562777131207</v>
      </c>
      <c r="E41" s="16">
        <v>5.8979120981741513</v>
      </c>
      <c r="F41" s="16">
        <v>662.92531983476943</v>
      </c>
      <c r="G41" s="16">
        <v>233.55731908769718</v>
      </c>
      <c r="H41" s="16">
        <v>1017.9796281448479</v>
      </c>
      <c r="I41" s="16">
        <v>1222.0473867416895</v>
      </c>
      <c r="J41" s="16">
        <v>519.01626463932234</v>
      </c>
      <c r="K41" s="16">
        <v>1603.0525082837705</v>
      </c>
      <c r="L41" s="16">
        <v>44.824131946123579</v>
      </c>
      <c r="M41" s="16">
        <v>3722.7621163674094</v>
      </c>
      <c r="N41" s="16">
        <v>15.334571455252791</v>
      </c>
    </row>
    <row r="42" spans="1:14" x14ac:dyDescent="0.25">
      <c r="A42" s="301" t="s">
        <v>567</v>
      </c>
      <c r="B42" s="18">
        <v>6321.3821868235082</v>
      </c>
      <c r="C42" s="18">
        <v>1012.0817160466738</v>
      </c>
      <c r="D42" s="18">
        <v>442.3434073630595</v>
      </c>
      <c r="E42" s="18">
        <v>2.3591648392696607</v>
      </c>
      <c r="F42" s="18">
        <v>205.24734101646101</v>
      </c>
      <c r="G42" s="18">
        <v>69.595362758455053</v>
      </c>
      <c r="H42" s="18">
        <v>966.07800168091615</v>
      </c>
      <c r="I42" s="18">
        <v>1139.4766173672447</v>
      </c>
      <c r="J42" s="18">
        <v>279.56103345345542</v>
      </c>
      <c r="K42" s="18">
        <v>543.7874954516534</v>
      </c>
      <c r="L42" s="18">
        <v>14.154989035617961</v>
      </c>
      <c r="M42" s="18">
        <v>1637.2603984531834</v>
      </c>
      <c r="N42" s="18">
        <v>9.436659357078641</v>
      </c>
    </row>
    <row r="43" spans="1:14" x14ac:dyDescent="0.25">
      <c r="A43" s="301" t="s">
        <v>568</v>
      </c>
      <c r="B43" s="18">
        <v>4833.92875566358</v>
      </c>
      <c r="C43" s="18">
        <v>292.53644006943836</v>
      </c>
      <c r="D43" s="18">
        <v>360.95222040825746</v>
      </c>
      <c r="E43" s="18">
        <v>3.538747258904491</v>
      </c>
      <c r="F43" s="18">
        <v>457.67797881831206</v>
      </c>
      <c r="G43" s="18">
        <v>163.96195632924159</v>
      </c>
      <c r="H43" s="18">
        <v>51.90162646393258</v>
      </c>
      <c r="I43" s="18">
        <v>82.570769374438143</v>
      </c>
      <c r="J43" s="18">
        <v>239.45523118587138</v>
      </c>
      <c r="K43" s="18">
        <v>1059.2650128320697</v>
      </c>
      <c r="L43" s="18">
        <v>30.669142910505581</v>
      </c>
      <c r="M43" s="18">
        <v>2085.5017179144479</v>
      </c>
      <c r="N43" s="18">
        <v>5.8979120981741513</v>
      </c>
    </row>
    <row r="44" spans="1:14" x14ac:dyDescent="0.25">
      <c r="A44" s="300" t="s">
        <v>569</v>
      </c>
      <c r="B44" s="313">
        <v>26660.921848578215</v>
      </c>
      <c r="C44" s="313">
        <v>725.44318807541447</v>
      </c>
      <c r="D44" s="313">
        <v>772.62648486080695</v>
      </c>
      <c r="E44" s="313">
        <v>11.795824196348301</v>
      </c>
      <c r="F44" s="313">
        <v>201.70859375755649</v>
      </c>
      <c r="G44" s="313">
        <v>86.109516633342622</v>
      </c>
      <c r="H44" s="313">
        <v>6698.8485611067572</v>
      </c>
      <c r="I44" s="313">
        <v>7655.4899034308664</v>
      </c>
      <c r="J44" s="313">
        <v>984.95132039507314</v>
      </c>
      <c r="K44" s="313">
        <v>3791.1778967062219</v>
      </c>
      <c r="L44" s="313">
        <v>47.183296785393246</v>
      </c>
      <c r="M44" s="313">
        <v>5527.5232184090501</v>
      </c>
      <c r="N44" s="313">
        <v>158.06404423106738</v>
      </c>
    </row>
    <row r="45" spans="1:14" x14ac:dyDescent="0.25">
      <c r="A45" s="301" t="s">
        <v>569</v>
      </c>
      <c r="B45" s="306">
        <v>8549.613377514037</v>
      </c>
      <c r="C45" s="306">
        <v>309.05059394432573</v>
      </c>
      <c r="D45" s="306">
        <v>363.31138524752708</v>
      </c>
      <c r="E45" s="306">
        <v>5.8979120981741513</v>
      </c>
      <c r="F45" s="306">
        <v>114.41949470457845</v>
      </c>
      <c r="G45" s="306">
        <v>51.90162646393258</v>
      </c>
      <c r="H45" s="306">
        <v>1092.2933205818476</v>
      </c>
      <c r="I45" s="306">
        <v>1732.8065744436124</v>
      </c>
      <c r="J45" s="306">
        <v>355.0543083100834</v>
      </c>
      <c r="K45" s="306">
        <v>2453.5314328404738</v>
      </c>
      <c r="L45" s="306">
        <v>25.950813231966261</v>
      </c>
      <c r="M45" s="306">
        <v>1954.5680693349784</v>
      </c>
      <c r="N45" s="306">
        <v>90.827846311881927</v>
      </c>
    </row>
    <row r="46" spans="1:14" x14ac:dyDescent="0.25">
      <c r="A46" s="301" t="s">
        <v>570</v>
      </c>
      <c r="B46" s="306">
        <v>18111.308471069216</v>
      </c>
      <c r="C46" s="306">
        <v>416.39259413109363</v>
      </c>
      <c r="D46" s="306">
        <v>409.31509961328476</v>
      </c>
      <c r="E46" s="306">
        <v>5.8979120981741513</v>
      </c>
      <c r="F46" s="306">
        <v>87.289099052977448</v>
      </c>
      <c r="G46" s="306">
        <v>34.207890169410078</v>
      </c>
      <c r="H46" s="306">
        <v>5606.5552405246053</v>
      </c>
      <c r="I46" s="306">
        <v>5922.6833289868264</v>
      </c>
      <c r="J46" s="306">
        <v>629.89701208499469</v>
      </c>
      <c r="K46" s="306">
        <v>1337.6464638659122</v>
      </c>
      <c r="L46" s="306">
        <v>21.232483553426942</v>
      </c>
      <c r="M46" s="306">
        <v>3572.9551490738027</v>
      </c>
      <c r="N46" s="306">
        <v>67.2361979191854</v>
      </c>
    </row>
    <row r="47" spans="1:14" x14ac:dyDescent="0.25">
      <c r="A47" s="300" t="s">
        <v>571</v>
      </c>
      <c r="B47" s="313">
        <v>24285.242855434848</v>
      </c>
      <c r="C47" s="313">
        <v>1088.7545733229429</v>
      </c>
      <c r="D47" s="313">
        <v>1048.6487710553554</v>
      </c>
      <c r="E47" s="313">
        <v>12.975406615983131</v>
      </c>
      <c r="F47" s="313">
        <v>1637.2603984531834</v>
      </c>
      <c r="G47" s="313">
        <v>277.2018686141858</v>
      </c>
      <c r="H47" s="313">
        <v>7545.7887384047972</v>
      </c>
      <c r="I47" s="313">
        <v>9058.013400376396</v>
      </c>
      <c r="J47" s="313">
        <v>284.27936313199467</v>
      </c>
      <c r="K47" s="313">
        <v>1416.6784859814522</v>
      </c>
      <c r="L47" s="313">
        <v>20.052901133792112</v>
      </c>
      <c r="M47" s="313">
        <v>1593.6158489266911</v>
      </c>
      <c r="N47" s="313">
        <v>301.97309942651685</v>
      </c>
    </row>
    <row r="48" spans="1:14" x14ac:dyDescent="0.25">
      <c r="A48" s="301" t="s">
        <v>571</v>
      </c>
      <c r="B48" s="306">
        <v>15390.011828973016</v>
      </c>
      <c r="C48" s="306">
        <v>839.86268277999125</v>
      </c>
      <c r="D48" s="306">
        <v>803.29562777131207</v>
      </c>
      <c r="E48" s="306">
        <v>7.0774945178089812</v>
      </c>
      <c r="F48" s="306">
        <v>743.13692436993665</v>
      </c>
      <c r="G48" s="306">
        <v>154.52529697216286</v>
      </c>
      <c r="H48" s="306">
        <v>5224.3705365628157</v>
      </c>
      <c r="I48" s="306">
        <v>5067.4860747513403</v>
      </c>
      <c r="J48" s="306">
        <v>248.89189054295011</v>
      </c>
      <c r="K48" s="306">
        <v>892.94389166355779</v>
      </c>
      <c r="L48" s="306">
        <v>15.334571455252791</v>
      </c>
      <c r="M48" s="306">
        <v>1297.5406615983247</v>
      </c>
      <c r="N48" s="306">
        <v>95.546175990421233</v>
      </c>
    </row>
    <row r="49" spans="1:14" x14ac:dyDescent="0.25">
      <c r="A49" s="301" t="s">
        <v>572</v>
      </c>
      <c r="B49" s="306">
        <v>8895.2310264668704</v>
      </c>
      <c r="C49" s="306">
        <v>248.89189054295011</v>
      </c>
      <c r="D49" s="306">
        <v>245.35314328404559</v>
      </c>
      <c r="E49" s="306">
        <v>5.8979120981741513</v>
      </c>
      <c r="F49" s="306">
        <v>894.1234740831926</v>
      </c>
      <c r="G49" s="306">
        <v>122.67657164202224</v>
      </c>
      <c r="H49" s="306">
        <v>2321.4182018413876</v>
      </c>
      <c r="I49" s="306">
        <v>3990.5273256244859</v>
      </c>
      <c r="J49" s="306">
        <v>35.387472589044911</v>
      </c>
      <c r="K49" s="306">
        <v>523.73459431786159</v>
      </c>
      <c r="L49" s="306">
        <v>4.7183296785393214</v>
      </c>
      <c r="M49" s="306">
        <v>296.07518732834279</v>
      </c>
      <c r="N49" s="306">
        <v>206.42692343609585</v>
      </c>
    </row>
    <row r="50" spans="1:14" x14ac:dyDescent="0.25">
      <c r="A50" s="300" t="s">
        <v>573</v>
      </c>
      <c r="B50" s="313">
        <v>19191.805967454184</v>
      </c>
      <c r="C50" s="313">
        <v>796.2181332535032</v>
      </c>
      <c r="D50" s="313">
        <v>736.05942985212778</v>
      </c>
      <c r="E50" s="313">
        <v>8.2570769374438111</v>
      </c>
      <c r="F50" s="313">
        <v>1015.6204633055783</v>
      </c>
      <c r="G50" s="313">
        <v>120.31740680275259</v>
      </c>
      <c r="H50" s="313">
        <v>3919.752380446404</v>
      </c>
      <c r="I50" s="313">
        <v>4599.1918541561845</v>
      </c>
      <c r="J50" s="313">
        <v>837.50351794072162</v>
      </c>
      <c r="K50" s="313">
        <v>3496.2822917975473</v>
      </c>
      <c r="L50" s="313">
        <v>27.130395651601091</v>
      </c>
      <c r="M50" s="313">
        <v>3400.7361158071367</v>
      </c>
      <c r="N50" s="313">
        <v>234.73690150733202</v>
      </c>
    </row>
    <row r="51" spans="1:14" x14ac:dyDescent="0.25">
      <c r="A51" s="301" t="s">
        <v>573</v>
      </c>
      <c r="B51" s="306">
        <v>11394.766173671833</v>
      </c>
      <c r="C51" s="306">
        <v>540.24874819274896</v>
      </c>
      <c r="D51" s="306">
        <v>467.11463817539055</v>
      </c>
      <c r="E51" s="306">
        <v>1.1795824196348303</v>
      </c>
      <c r="F51" s="306">
        <v>550.86498996946227</v>
      </c>
      <c r="G51" s="306">
        <v>46.003714365758412</v>
      </c>
      <c r="H51" s="306">
        <v>1486.2738487399129</v>
      </c>
      <c r="I51" s="306">
        <v>1815.3773438180572</v>
      </c>
      <c r="J51" s="306">
        <v>623.99909998682062</v>
      </c>
      <c r="K51" s="306">
        <v>3103.4813460591927</v>
      </c>
      <c r="L51" s="306">
        <v>8.2570769374438111</v>
      </c>
      <c r="M51" s="306">
        <v>2576.2080044824825</v>
      </c>
      <c r="N51" s="306">
        <v>175.75778052558999</v>
      </c>
    </row>
    <row r="52" spans="1:14" x14ac:dyDescent="0.25">
      <c r="A52" s="301" t="s">
        <v>574</v>
      </c>
      <c r="B52" s="306">
        <v>7797.0397937870848</v>
      </c>
      <c r="C52" s="306">
        <v>255.96938506075915</v>
      </c>
      <c r="D52" s="306">
        <v>268.94479167674211</v>
      </c>
      <c r="E52" s="306">
        <v>7.0774945178089812</v>
      </c>
      <c r="F52" s="306">
        <v>464.75547333612093</v>
      </c>
      <c r="G52" s="306">
        <v>74.313692436994359</v>
      </c>
      <c r="H52" s="306">
        <v>2433.478531706684</v>
      </c>
      <c r="I52" s="306">
        <v>2783.8145103381894</v>
      </c>
      <c r="J52" s="306">
        <v>213.50441795390489</v>
      </c>
      <c r="K52" s="306">
        <v>392.80094573839739</v>
      </c>
      <c r="L52" s="306">
        <v>18.873318714157282</v>
      </c>
      <c r="M52" s="306">
        <v>824.52811132473869</v>
      </c>
      <c r="N52" s="306">
        <v>58.97912098174158</v>
      </c>
    </row>
    <row r="53" spans="1:14" x14ac:dyDescent="0.25">
      <c r="A53" s="300" t="s">
        <v>575</v>
      </c>
      <c r="B53" s="313">
        <v>10978.373579540945</v>
      </c>
      <c r="C53" s="313">
        <v>375.10720944387521</v>
      </c>
      <c r="D53" s="313">
        <v>389.26219847949295</v>
      </c>
      <c r="E53" s="313">
        <v>2.3591648392696607</v>
      </c>
      <c r="F53" s="313">
        <v>463.57589091648612</v>
      </c>
      <c r="G53" s="313">
        <v>88.468681472612275</v>
      </c>
      <c r="H53" s="313">
        <v>1975.8005528884071</v>
      </c>
      <c r="I53" s="313">
        <v>1744.6023986399616</v>
      </c>
      <c r="J53" s="313">
        <v>648.77033079915168</v>
      </c>
      <c r="K53" s="313">
        <v>2251.8228390829404</v>
      </c>
      <c r="L53" s="313">
        <v>25.950813231966261</v>
      </c>
      <c r="M53" s="313">
        <v>2932.4418952121614</v>
      </c>
      <c r="N53" s="313">
        <v>80.21160453516849</v>
      </c>
    </row>
    <row r="54" spans="1:14" x14ac:dyDescent="0.25">
      <c r="A54" s="301" t="s">
        <v>575</v>
      </c>
      <c r="B54" s="306">
        <v>10978.373579540945</v>
      </c>
      <c r="C54" s="306">
        <v>375.10720944387521</v>
      </c>
      <c r="D54" s="306">
        <v>389.26219847949295</v>
      </c>
      <c r="E54" s="306">
        <v>2.3591648392696607</v>
      </c>
      <c r="F54" s="306">
        <v>463.57589091648612</v>
      </c>
      <c r="G54" s="306">
        <v>88.468681472612275</v>
      </c>
      <c r="H54" s="306">
        <v>1975.8005528884071</v>
      </c>
      <c r="I54" s="306">
        <v>1744.6023986399616</v>
      </c>
      <c r="J54" s="306">
        <v>648.77033079915168</v>
      </c>
      <c r="K54" s="306">
        <v>2251.8228390829404</v>
      </c>
      <c r="L54" s="306">
        <v>25.950813231966261</v>
      </c>
      <c r="M54" s="306">
        <v>2932.4418952121614</v>
      </c>
      <c r="N54" s="306">
        <v>80.21160453516849</v>
      </c>
    </row>
    <row r="55" spans="1:14" x14ac:dyDescent="0.25">
      <c r="A55" s="300" t="s">
        <v>576</v>
      </c>
      <c r="B55" s="313">
        <v>11927.937427346511</v>
      </c>
      <c r="C55" s="313">
        <v>721.90444081651003</v>
      </c>
      <c r="D55" s="313">
        <v>589.79120981741107</v>
      </c>
      <c r="E55" s="313">
        <v>4.7183296785393214</v>
      </c>
      <c r="F55" s="313">
        <v>107.3420001867695</v>
      </c>
      <c r="G55" s="313">
        <v>25.950813231966261</v>
      </c>
      <c r="H55" s="313">
        <v>3116.4567526751744</v>
      </c>
      <c r="I55" s="313">
        <v>2646.9829496605644</v>
      </c>
      <c r="J55" s="313">
        <v>331.46265991738716</v>
      </c>
      <c r="K55" s="313">
        <v>1653.7745523280723</v>
      </c>
      <c r="L55" s="313">
        <v>14.154989035617961</v>
      </c>
      <c r="M55" s="313">
        <v>2445.2743559030309</v>
      </c>
      <c r="N55" s="313">
        <v>270.12437409637693</v>
      </c>
    </row>
    <row r="56" spans="1:14" x14ac:dyDescent="0.25">
      <c r="A56" s="301" t="s">
        <v>576</v>
      </c>
      <c r="B56" s="306">
        <v>11927.937427346511</v>
      </c>
      <c r="C56" s="306">
        <v>721.90444081651003</v>
      </c>
      <c r="D56" s="306">
        <v>589.79120981741107</v>
      </c>
      <c r="E56" s="306">
        <v>4.7183296785393214</v>
      </c>
      <c r="F56" s="306">
        <v>107.3420001867695</v>
      </c>
      <c r="G56" s="306">
        <v>25.950813231966261</v>
      </c>
      <c r="H56" s="306">
        <v>3116.4567526751744</v>
      </c>
      <c r="I56" s="306">
        <v>2646.9829496605644</v>
      </c>
      <c r="J56" s="306">
        <v>331.46265991738716</v>
      </c>
      <c r="K56" s="306">
        <v>1653.7745523280723</v>
      </c>
      <c r="L56" s="306">
        <v>14.154989035617961</v>
      </c>
      <c r="M56" s="306">
        <v>2445.2743559030309</v>
      </c>
      <c r="N56" s="306">
        <v>270.12437409637693</v>
      </c>
    </row>
    <row r="57" spans="1:14" x14ac:dyDescent="0.25">
      <c r="A57" s="300" t="s">
        <v>577</v>
      </c>
      <c r="B57" s="313">
        <v>15368.7793454196</v>
      </c>
      <c r="C57" s="313">
        <v>424.64967106853732</v>
      </c>
      <c r="D57" s="313">
        <v>419.93134138999807</v>
      </c>
      <c r="E57" s="313">
        <v>2.3591648392696607</v>
      </c>
      <c r="F57" s="313">
        <v>257.14896748039399</v>
      </c>
      <c r="G57" s="313">
        <v>63.697450660280914</v>
      </c>
      <c r="H57" s="313">
        <v>3547.0043358418393</v>
      </c>
      <c r="I57" s="313">
        <v>4211.1092380962191</v>
      </c>
      <c r="J57" s="313">
        <v>2177.5091466459544</v>
      </c>
      <c r="K57" s="313">
        <v>1582.9996071499768</v>
      </c>
      <c r="L57" s="313">
        <v>48.362879205028079</v>
      </c>
      <c r="M57" s="313">
        <v>2547.8980264112497</v>
      </c>
      <c r="N57" s="313">
        <v>86.109516633342622</v>
      </c>
    </row>
    <row r="58" spans="1:14" x14ac:dyDescent="0.25">
      <c r="A58" s="301" t="s">
        <v>577</v>
      </c>
      <c r="B58" s="306">
        <v>9981.6264349500088</v>
      </c>
      <c r="C58" s="306">
        <v>285.45894555162948</v>
      </c>
      <c r="D58" s="306">
        <v>284.27936313199467</v>
      </c>
      <c r="E58" s="306">
        <v>2.3591648392696607</v>
      </c>
      <c r="F58" s="306">
        <v>107.3420001867695</v>
      </c>
      <c r="G58" s="306">
        <v>50.722044044297746</v>
      </c>
      <c r="H58" s="306">
        <v>2631.6483782053133</v>
      </c>
      <c r="I58" s="306">
        <v>3341.7569948254018</v>
      </c>
      <c r="J58" s="306">
        <v>608.66452853156807</v>
      </c>
      <c r="K58" s="306">
        <v>771.44690244117214</v>
      </c>
      <c r="L58" s="306">
        <v>21.232483553426942</v>
      </c>
      <c r="M58" s="306">
        <v>1866.099387862359</v>
      </c>
      <c r="N58" s="306">
        <v>10.616241776713471</v>
      </c>
    </row>
    <row r="59" spans="1:14" x14ac:dyDescent="0.25">
      <c r="A59" s="301" t="s">
        <v>578</v>
      </c>
      <c r="B59" s="306">
        <v>5387.1529104724668</v>
      </c>
      <c r="C59" s="306">
        <v>139.19072551690994</v>
      </c>
      <c r="D59" s="306">
        <v>135.65197825800541</v>
      </c>
      <c r="E59" s="306">
        <v>0</v>
      </c>
      <c r="F59" s="306">
        <v>149.8069672936235</v>
      </c>
      <c r="G59" s="306">
        <v>12.975406615983131</v>
      </c>
      <c r="H59" s="306">
        <v>915.35595763661922</v>
      </c>
      <c r="I59" s="306">
        <v>869.35224327086155</v>
      </c>
      <c r="J59" s="306">
        <v>1568.8446181143577</v>
      </c>
      <c r="K59" s="306">
        <v>811.55270470875575</v>
      </c>
      <c r="L59" s="306">
        <v>27.130395651601091</v>
      </c>
      <c r="M59" s="306">
        <v>681.79863854892642</v>
      </c>
      <c r="N59" s="306">
        <v>75.493274856629185</v>
      </c>
    </row>
  </sheetData>
  <mergeCells count="4">
    <mergeCell ref="A1:N1"/>
    <mergeCell ref="A2:A3"/>
    <mergeCell ref="B2:B3"/>
    <mergeCell ref="C2:N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59"/>
  <sheetViews>
    <sheetView zoomScale="120" zoomScaleNormal="120" workbookViewId="0">
      <selection activeCell="X33" sqref="X33"/>
    </sheetView>
  </sheetViews>
  <sheetFormatPr defaultRowHeight="15" x14ac:dyDescent="0.25"/>
  <cols>
    <col min="1" max="1" width="17.7109375" style="1" customWidth="1"/>
    <col min="2" max="2" width="14.42578125" style="1" customWidth="1"/>
    <col min="3" max="3" width="11.85546875" style="1" customWidth="1"/>
    <col min="4" max="4" width="12" style="1" customWidth="1"/>
    <col min="5" max="5" width="13.85546875" style="1" customWidth="1"/>
    <col min="6" max="16384" width="9.140625" style="1"/>
  </cols>
  <sheetData>
    <row r="1" spans="1:5" ht="27.75" customHeight="1" x14ac:dyDescent="0.25">
      <c r="A1" s="788" t="s">
        <v>589</v>
      </c>
      <c r="B1" s="788"/>
      <c r="C1" s="788"/>
      <c r="D1" s="788"/>
      <c r="E1" s="788"/>
    </row>
    <row r="2" spans="1:5" ht="25.5" customHeight="1" x14ac:dyDescent="0.25">
      <c r="A2" s="743" t="s">
        <v>414</v>
      </c>
      <c r="B2" s="789" t="s">
        <v>58</v>
      </c>
      <c r="C2" s="789" t="s">
        <v>588</v>
      </c>
      <c r="D2" s="789"/>
      <c r="E2" s="789"/>
    </row>
    <row r="3" spans="1:5" x14ac:dyDescent="0.25">
      <c r="A3" s="744"/>
      <c r="B3" s="790"/>
      <c r="C3" s="31" t="s">
        <v>131</v>
      </c>
      <c r="D3" s="31" t="s">
        <v>132</v>
      </c>
      <c r="E3" s="31" t="s">
        <v>133</v>
      </c>
    </row>
    <row r="4" spans="1:5" x14ac:dyDescent="0.25">
      <c r="A4" s="310" t="s">
        <v>546</v>
      </c>
      <c r="B4" s="349">
        <v>612475.75933187897</v>
      </c>
      <c r="C4" s="349">
        <v>366774.63923057029</v>
      </c>
      <c r="D4" s="349">
        <v>244494.40728198315</v>
      </c>
      <c r="E4" s="349">
        <v>1206.7128152864354</v>
      </c>
    </row>
    <row r="5" spans="1:5" x14ac:dyDescent="0.25">
      <c r="A5" s="32"/>
      <c r="B5" s="16"/>
      <c r="C5" s="16"/>
      <c r="D5" s="16"/>
      <c r="E5" s="16"/>
    </row>
    <row r="6" spans="1:5" x14ac:dyDescent="0.25">
      <c r="A6" s="310" t="s">
        <v>16</v>
      </c>
      <c r="B6" s="310"/>
      <c r="C6" s="310"/>
      <c r="D6" s="310"/>
      <c r="E6" s="310"/>
    </row>
    <row r="7" spans="1:5" x14ac:dyDescent="0.25">
      <c r="A7" s="33" t="s">
        <v>6</v>
      </c>
      <c r="B7" s="18">
        <v>275842.98966608616</v>
      </c>
      <c r="C7" s="18">
        <v>106628.35282281683</v>
      </c>
      <c r="D7" s="18">
        <v>168471.49991921024</v>
      </c>
      <c r="E7" s="18">
        <v>743.13692436993665</v>
      </c>
    </row>
    <row r="8" spans="1:5" x14ac:dyDescent="0.25">
      <c r="A8" s="33" t="s">
        <v>7</v>
      </c>
      <c r="B8" s="18">
        <v>336632.76966174942</v>
      </c>
      <c r="C8" s="18">
        <v>260146.28640806166</v>
      </c>
      <c r="D8" s="18">
        <v>76022.907363081133</v>
      </c>
      <c r="E8" s="18">
        <v>463.57589091648612</v>
      </c>
    </row>
    <row r="9" spans="1:5" x14ac:dyDescent="0.25">
      <c r="A9" s="310" t="s">
        <v>580</v>
      </c>
      <c r="B9" s="310"/>
      <c r="C9" s="310"/>
      <c r="D9" s="310"/>
      <c r="E9" s="310"/>
    </row>
    <row r="10" spans="1:5" x14ac:dyDescent="0.25">
      <c r="A10" s="300" t="s">
        <v>547</v>
      </c>
      <c r="B10" s="16">
        <v>64263.650221775773</v>
      </c>
      <c r="C10" s="16">
        <v>45255.859111730948</v>
      </c>
      <c r="D10" s="16">
        <v>18506.468581646688</v>
      </c>
      <c r="E10" s="17">
        <v>501.32252834480011</v>
      </c>
    </row>
    <row r="11" spans="1:5" x14ac:dyDescent="0.25">
      <c r="A11" s="301" t="s">
        <v>547</v>
      </c>
      <c r="B11" s="18">
        <v>31650.555483631066</v>
      </c>
      <c r="C11" s="18">
        <v>20017.513661198154</v>
      </c>
      <c r="D11" s="18">
        <v>11208.392151369622</v>
      </c>
      <c r="E11" s="19">
        <v>424.64967106853732</v>
      </c>
    </row>
    <row r="12" spans="1:5" x14ac:dyDescent="0.25">
      <c r="A12" s="301" t="s">
        <v>548</v>
      </c>
      <c r="B12" s="18">
        <v>16645.087523463852</v>
      </c>
      <c r="C12" s="18">
        <v>11883.11329540041</v>
      </c>
      <c r="D12" s="18">
        <v>4713.6113488607944</v>
      </c>
      <c r="E12" s="19">
        <v>48.362879205028079</v>
      </c>
    </row>
    <row r="13" spans="1:5" x14ac:dyDescent="0.25">
      <c r="A13" s="301" t="s">
        <v>549</v>
      </c>
      <c r="B13" s="18">
        <v>15968.007214593796</v>
      </c>
      <c r="C13" s="18">
        <v>13355.232155103946</v>
      </c>
      <c r="D13" s="18">
        <v>2584.4650814199254</v>
      </c>
      <c r="E13" s="19">
        <v>28.309978071235921</v>
      </c>
    </row>
    <row r="14" spans="1:5" x14ac:dyDescent="0.25">
      <c r="A14" s="300" t="s">
        <v>546</v>
      </c>
      <c r="B14" s="16">
        <v>180485.54686314796</v>
      </c>
      <c r="C14" s="16">
        <v>50976.833846974674</v>
      </c>
      <c r="D14" s="16">
        <v>129134.78538936879</v>
      </c>
      <c r="E14" s="17">
        <v>373.92762702424039</v>
      </c>
    </row>
    <row r="15" spans="1:5" x14ac:dyDescent="0.25">
      <c r="A15" s="301" t="s">
        <v>546</v>
      </c>
      <c r="B15" s="18">
        <v>163506.63751498502</v>
      </c>
      <c r="C15" s="18">
        <v>41542.533654710896</v>
      </c>
      <c r="D15" s="18">
        <v>121601.97205760774</v>
      </c>
      <c r="E15" s="19">
        <v>362.13180282789227</v>
      </c>
    </row>
    <row r="16" spans="1:5" x14ac:dyDescent="0.25">
      <c r="A16" s="301" t="s">
        <v>550</v>
      </c>
      <c r="B16" s="18">
        <v>16978.909348220343</v>
      </c>
      <c r="C16" s="18">
        <v>9434.3001922397198</v>
      </c>
      <c r="D16" s="18">
        <v>7532.8133317888105</v>
      </c>
      <c r="E16" s="19">
        <v>11.795824196348301</v>
      </c>
    </row>
    <row r="17" spans="1:5" x14ac:dyDescent="0.25">
      <c r="A17" s="300" t="s">
        <v>551</v>
      </c>
      <c r="B17" s="16">
        <v>18065.304756703481</v>
      </c>
      <c r="C17" s="16">
        <v>14605.589519916244</v>
      </c>
      <c r="D17" s="16">
        <v>3408.9931927445796</v>
      </c>
      <c r="E17" s="17">
        <v>50.722044044297746</v>
      </c>
    </row>
    <row r="18" spans="1:5" x14ac:dyDescent="0.25">
      <c r="A18" s="301" t="s">
        <v>551</v>
      </c>
      <c r="B18" s="18">
        <v>13014.332835829649</v>
      </c>
      <c r="C18" s="18">
        <v>10086.609270297457</v>
      </c>
      <c r="D18" s="18">
        <v>2878.1811039089653</v>
      </c>
      <c r="E18" s="19">
        <v>49.542461624662913</v>
      </c>
    </row>
    <row r="19" spans="1:5" x14ac:dyDescent="0.25">
      <c r="A19" s="301" t="s">
        <v>552</v>
      </c>
      <c r="B19" s="18">
        <v>5050.9719208764482</v>
      </c>
      <c r="C19" s="18">
        <v>4518.9802496209941</v>
      </c>
      <c r="D19" s="18">
        <v>530.81208883567047</v>
      </c>
      <c r="E19" s="19">
        <v>1.1795824196348303</v>
      </c>
    </row>
    <row r="20" spans="1:5" x14ac:dyDescent="0.25">
      <c r="A20" s="300" t="s">
        <v>553</v>
      </c>
      <c r="B20" s="18">
        <v>54226.583413077038</v>
      </c>
      <c r="C20" s="18">
        <v>24548.289735013284</v>
      </c>
      <c r="D20" s="18">
        <v>29624.032886699435</v>
      </c>
      <c r="E20" s="19">
        <v>54.260791303202247</v>
      </c>
    </row>
    <row r="21" spans="1:5" x14ac:dyDescent="0.25">
      <c r="A21" s="301" t="s">
        <v>553</v>
      </c>
      <c r="B21" s="18">
        <v>54226.583413077038</v>
      </c>
      <c r="C21" s="18">
        <v>24548.289735013284</v>
      </c>
      <c r="D21" s="18">
        <v>29624.032886699435</v>
      </c>
      <c r="E21" s="19">
        <v>54.260791303202247</v>
      </c>
    </row>
    <row r="22" spans="1:5" x14ac:dyDescent="0.25">
      <c r="A22" s="300" t="s">
        <v>554</v>
      </c>
      <c r="B22" s="16">
        <v>14046.467453009613</v>
      </c>
      <c r="C22" s="16">
        <v>11577.601448715141</v>
      </c>
      <c r="D22" s="16">
        <v>2464.1476746171861</v>
      </c>
      <c r="E22" s="17">
        <v>4.7183296785393214</v>
      </c>
    </row>
    <row r="23" spans="1:5" x14ac:dyDescent="0.25">
      <c r="A23" s="301" t="s">
        <v>554</v>
      </c>
      <c r="B23" s="18">
        <v>9933.2635557450049</v>
      </c>
      <c r="C23" s="18">
        <v>8042.3929370711967</v>
      </c>
      <c r="D23" s="18">
        <v>1889.6910362550575</v>
      </c>
      <c r="E23" s="19">
        <v>1.1795824196348303</v>
      </c>
    </row>
    <row r="24" spans="1:5" x14ac:dyDescent="0.25">
      <c r="A24" s="301" t="s">
        <v>555</v>
      </c>
      <c r="B24" s="18">
        <v>4113.2038972665014</v>
      </c>
      <c r="C24" s="18">
        <v>3535.2085116454923</v>
      </c>
      <c r="D24" s="18">
        <v>574.45663836215851</v>
      </c>
      <c r="E24" s="19">
        <v>3.538747258904491</v>
      </c>
    </row>
    <row r="25" spans="1:5" x14ac:dyDescent="0.25">
      <c r="A25" s="300" t="s">
        <v>556</v>
      </c>
      <c r="B25" s="16">
        <v>37226.441581255887</v>
      </c>
      <c r="C25" s="16">
        <v>29517.870468932353</v>
      </c>
      <c r="D25" s="16">
        <v>7707.3915298948132</v>
      </c>
      <c r="E25" s="17">
        <v>1.1795824196348303</v>
      </c>
    </row>
    <row r="26" spans="1:5" x14ac:dyDescent="0.25">
      <c r="A26" s="301" t="s">
        <v>556</v>
      </c>
      <c r="B26" s="18">
        <v>27545.608663303898</v>
      </c>
      <c r="C26" s="18">
        <v>21469.579619767908</v>
      </c>
      <c r="D26" s="18">
        <v>6074.8494611197611</v>
      </c>
      <c r="E26" s="19">
        <v>1.1795824196348303</v>
      </c>
    </row>
    <row r="27" spans="1:5" x14ac:dyDescent="0.25">
      <c r="A27" s="301" t="s">
        <v>557</v>
      </c>
      <c r="B27" s="18">
        <v>9680.8329179432767</v>
      </c>
      <c r="C27" s="18">
        <v>8048.2908491693724</v>
      </c>
      <c r="D27" s="18">
        <v>1632.5420687746437</v>
      </c>
      <c r="E27" s="19">
        <v>0</v>
      </c>
    </row>
    <row r="28" spans="1:5" x14ac:dyDescent="0.25">
      <c r="A28" s="300" t="s">
        <v>558</v>
      </c>
      <c r="B28" s="16">
        <v>42002.57079836967</v>
      </c>
      <c r="C28" s="16">
        <v>31090.2538343048</v>
      </c>
      <c r="D28" s="16">
        <v>10856.876590318618</v>
      </c>
      <c r="E28" s="17">
        <v>55.44037372283708</v>
      </c>
    </row>
    <row r="29" spans="1:5" x14ac:dyDescent="0.25">
      <c r="A29" s="301" t="s">
        <v>558</v>
      </c>
      <c r="B29" s="18">
        <v>24705.174196824639</v>
      </c>
      <c r="C29" s="18">
        <v>17280.882447646709</v>
      </c>
      <c r="D29" s="18">
        <v>7386.5451117540515</v>
      </c>
      <c r="E29" s="19">
        <v>37.746637428314578</v>
      </c>
    </row>
    <row r="30" spans="1:5" x14ac:dyDescent="0.25">
      <c r="A30" s="301" t="s">
        <v>559</v>
      </c>
      <c r="B30" s="18">
        <v>17297.396601521588</v>
      </c>
      <c r="C30" s="18">
        <v>13809.37138666313</v>
      </c>
      <c r="D30" s="18">
        <v>3470.3314785655839</v>
      </c>
      <c r="E30" s="19">
        <v>17.693736294522452</v>
      </c>
    </row>
    <row r="31" spans="1:5" x14ac:dyDescent="0.25">
      <c r="A31" s="300" t="s">
        <v>560</v>
      </c>
      <c r="B31" s="16">
        <v>16173.254555610154</v>
      </c>
      <c r="C31" s="16">
        <v>11990.455295587126</v>
      </c>
      <c r="D31" s="16">
        <v>4176.9013479267996</v>
      </c>
      <c r="E31" s="17">
        <v>5.8979120981741513</v>
      </c>
    </row>
    <row r="32" spans="1:5" x14ac:dyDescent="0.25">
      <c r="A32" s="301" t="s">
        <v>560</v>
      </c>
      <c r="B32" s="18">
        <v>10075.993028520748</v>
      </c>
      <c r="C32" s="18">
        <v>7190.7344300946161</v>
      </c>
      <c r="D32" s="18">
        <v>2882.8994335875041</v>
      </c>
      <c r="E32" s="19">
        <v>2.3591648392696607</v>
      </c>
    </row>
    <row r="33" spans="1:5" x14ac:dyDescent="0.25">
      <c r="A33" s="301" t="s">
        <v>561</v>
      </c>
      <c r="B33" s="18">
        <v>6097.2615270928291</v>
      </c>
      <c r="C33" s="18">
        <v>4799.7208654941605</v>
      </c>
      <c r="D33" s="18">
        <v>1294.00191433942</v>
      </c>
      <c r="E33" s="19">
        <v>3.538747258904491</v>
      </c>
    </row>
    <row r="34" spans="1:5" x14ac:dyDescent="0.25">
      <c r="A34" s="300" t="s">
        <v>562</v>
      </c>
      <c r="B34" s="16">
        <v>20659.206497479183</v>
      </c>
      <c r="C34" s="16">
        <v>15374.677257517771</v>
      </c>
      <c r="D34" s="16">
        <v>5278.6313278660327</v>
      </c>
      <c r="E34" s="17">
        <v>5.8979120981741513</v>
      </c>
    </row>
    <row r="35" spans="1:5" x14ac:dyDescent="0.25">
      <c r="A35" s="301" t="s">
        <v>562</v>
      </c>
      <c r="B35" s="18">
        <v>11887.831625078947</v>
      </c>
      <c r="C35" s="18">
        <v>8586.1804325226985</v>
      </c>
      <c r="D35" s="18">
        <v>3298.1124452989179</v>
      </c>
      <c r="E35" s="19">
        <v>3.538747258904491</v>
      </c>
    </row>
    <row r="36" spans="1:5" x14ac:dyDescent="0.25">
      <c r="A36" s="301" t="s">
        <v>563</v>
      </c>
      <c r="B36" s="18">
        <v>5284.5292399642085</v>
      </c>
      <c r="C36" s="18">
        <v>4297.2187547295853</v>
      </c>
      <c r="D36" s="18">
        <v>986.13090281470795</v>
      </c>
      <c r="E36" s="19">
        <v>1.1795824196348303</v>
      </c>
    </row>
    <row r="37" spans="1:5" x14ac:dyDescent="0.25">
      <c r="A37" s="301" t="s">
        <v>564</v>
      </c>
      <c r="B37" s="18">
        <v>3486.8456324404697</v>
      </c>
      <c r="C37" s="18">
        <v>2491.2780702687842</v>
      </c>
      <c r="D37" s="18">
        <v>994.38797975215164</v>
      </c>
      <c r="E37" s="19">
        <v>1.1795824196348303</v>
      </c>
    </row>
    <row r="38" spans="1:5" x14ac:dyDescent="0.25">
      <c r="A38" s="300" t="s">
        <v>565</v>
      </c>
      <c r="B38" s="16">
        <v>45758.361222496686</v>
      </c>
      <c r="C38" s="16">
        <v>36281.596063125944</v>
      </c>
      <c r="D38" s="16">
        <v>9391.835225132887</v>
      </c>
      <c r="E38" s="17">
        <v>84.929934213707796</v>
      </c>
    </row>
    <row r="39" spans="1:5" x14ac:dyDescent="0.25">
      <c r="A39" s="301" t="s">
        <v>565</v>
      </c>
      <c r="B39" s="18">
        <v>26824.883804907375</v>
      </c>
      <c r="C39" s="18">
        <v>20403.237112418552</v>
      </c>
      <c r="D39" s="18">
        <v>6363.8471539303737</v>
      </c>
      <c r="E39" s="19">
        <v>57.799538562106747</v>
      </c>
    </row>
    <row r="40" spans="1:5" x14ac:dyDescent="0.25">
      <c r="A40" s="301" t="s">
        <v>566</v>
      </c>
      <c r="B40" s="18">
        <v>18933.477417554284</v>
      </c>
      <c r="C40" s="18">
        <v>15878.358950701593</v>
      </c>
      <c r="D40" s="18">
        <v>3027.988071202572</v>
      </c>
      <c r="E40" s="19">
        <v>27.130395651601091</v>
      </c>
    </row>
    <row r="41" spans="1:5" x14ac:dyDescent="0.25">
      <c r="A41" s="300" t="s">
        <v>567</v>
      </c>
      <c r="B41" s="16">
        <v>11155.310942486081</v>
      </c>
      <c r="C41" s="16">
        <v>8436.3734652291496</v>
      </c>
      <c r="D41" s="16">
        <v>2714.2191475797422</v>
      </c>
      <c r="E41" s="17">
        <v>4.7183296785393214</v>
      </c>
    </row>
    <row r="42" spans="1:5" x14ac:dyDescent="0.25">
      <c r="A42" s="301" t="s">
        <v>567</v>
      </c>
      <c r="B42" s="18">
        <v>6321.3821868235082</v>
      </c>
      <c r="C42" s="18">
        <v>5181.9055694559502</v>
      </c>
      <c r="D42" s="18">
        <v>1135.9378701083399</v>
      </c>
      <c r="E42" s="19">
        <v>3.538747258904491</v>
      </c>
    </row>
    <row r="43" spans="1:5" x14ac:dyDescent="0.25">
      <c r="A43" s="301" t="s">
        <v>568</v>
      </c>
      <c r="B43" s="18">
        <v>4833.92875566358</v>
      </c>
      <c r="C43" s="18">
        <v>3254.4678957724341</v>
      </c>
      <c r="D43" s="18">
        <v>1578.2812774714371</v>
      </c>
      <c r="E43" s="19">
        <v>1.1795824196348303</v>
      </c>
    </row>
    <row r="44" spans="1:5" x14ac:dyDescent="0.25">
      <c r="A44" s="300" t="s">
        <v>569</v>
      </c>
      <c r="B44" s="313">
        <v>26660.921848578215</v>
      </c>
      <c r="C44" s="313">
        <v>21995.673378924781</v>
      </c>
      <c r="D44" s="313">
        <v>4656.991392718307</v>
      </c>
      <c r="E44" s="374">
        <v>8.2570769374438111</v>
      </c>
    </row>
    <row r="45" spans="1:5" x14ac:dyDescent="0.25">
      <c r="A45" s="301" t="s">
        <v>569</v>
      </c>
      <c r="B45" s="306">
        <v>8549.613377514037</v>
      </c>
      <c r="C45" s="306">
        <v>6336.7167582787652</v>
      </c>
      <c r="D45" s="306">
        <v>2210.5374543957259</v>
      </c>
      <c r="E45" s="373">
        <v>2.3591648392696607</v>
      </c>
    </row>
    <row r="46" spans="1:5" x14ac:dyDescent="0.25">
      <c r="A46" s="301" t="s">
        <v>570</v>
      </c>
      <c r="B46" s="306">
        <v>18111.308471069216</v>
      </c>
      <c r="C46" s="306">
        <v>15658.956620649624</v>
      </c>
      <c r="D46" s="306">
        <v>2446.4539383226656</v>
      </c>
      <c r="E46" s="373">
        <v>5.8979120981741513</v>
      </c>
    </row>
    <row r="47" spans="1:5" x14ac:dyDescent="0.25">
      <c r="A47" s="300" t="s">
        <v>571</v>
      </c>
      <c r="B47" s="313">
        <v>24285.242855434848</v>
      </c>
      <c r="C47" s="313">
        <v>16771.302842364716</v>
      </c>
      <c r="D47" s="313">
        <v>7504.5033537175668</v>
      </c>
      <c r="E47" s="374">
        <v>9.436659357078641</v>
      </c>
    </row>
    <row r="48" spans="1:5" x14ac:dyDescent="0.25">
      <c r="A48" s="301" t="s">
        <v>571</v>
      </c>
      <c r="B48" s="306">
        <v>15390.011828973016</v>
      </c>
      <c r="C48" s="306">
        <v>10427.508589571753</v>
      </c>
      <c r="D48" s="306">
        <v>4954.2461624663656</v>
      </c>
      <c r="E48" s="373">
        <v>8.2570769374438111</v>
      </c>
    </row>
    <row r="49" spans="1:5" x14ac:dyDescent="0.25">
      <c r="A49" s="301" t="s">
        <v>572</v>
      </c>
      <c r="B49" s="306">
        <v>8895.2310264668704</v>
      </c>
      <c r="C49" s="306">
        <v>6343.7942527965761</v>
      </c>
      <c r="D49" s="306">
        <v>2550.2571912505191</v>
      </c>
      <c r="E49" s="373">
        <v>1.1795824196348303</v>
      </c>
    </row>
    <row r="50" spans="1:5" x14ac:dyDescent="0.25">
      <c r="A50" s="300" t="s">
        <v>573</v>
      </c>
      <c r="B50" s="313">
        <v>19191.805967454184</v>
      </c>
      <c r="C50" s="313">
        <v>16021.088423477337</v>
      </c>
      <c r="D50" s="313">
        <v>3162.4604670409276</v>
      </c>
      <c r="E50" s="374">
        <v>8.2570769374438111</v>
      </c>
    </row>
    <row r="51" spans="1:5" x14ac:dyDescent="0.25">
      <c r="A51" s="301" t="s">
        <v>573</v>
      </c>
      <c r="B51" s="306">
        <v>11394.766173671833</v>
      </c>
      <c r="C51" s="306">
        <v>9556.9767638816811</v>
      </c>
      <c r="D51" s="306">
        <v>1834.250662532216</v>
      </c>
      <c r="E51" s="373">
        <v>3.538747258904491</v>
      </c>
    </row>
    <row r="52" spans="1:5" x14ac:dyDescent="0.25">
      <c r="A52" s="301" t="s">
        <v>574</v>
      </c>
      <c r="B52" s="306">
        <v>7797.0397937870848</v>
      </c>
      <c r="C52" s="306">
        <v>6464.1116595993617</v>
      </c>
      <c r="D52" s="306">
        <v>1328.2098045088328</v>
      </c>
      <c r="E52" s="373">
        <v>4.7183296785393214</v>
      </c>
    </row>
    <row r="53" spans="1:5" x14ac:dyDescent="0.25">
      <c r="A53" s="300" t="s">
        <v>575</v>
      </c>
      <c r="B53" s="313">
        <v>10978.373579540945</v>
      </c>
      <c r="C53" s="313">
        <v>9096.9396202243261</v>
      </c>
      <c r="D53" s="313">
        <v>1881.433959317613</v>
      </c>
      <c r="E53" s="374">
        <v>0</v>
      </c>
    </row>
    <row r="54" spans="1:5" x14ac:dyDescent="0.25">
      <c r="A54" s="301" t="s">
        <v>575</v>
      </c>
      <c r="B54" s="306">
        <v>10978.373579540945</v>
      </c>
      <c r="C54" s="306">
        <v>9096.9396202243261</v>
      </c>
      <c r="D54" s="306">
        <v>1881.433959317613</v>
      </c>
      <c r="E54" s="373">
        <v>0</v>
      </c>
    </row>
    <row r="55" spans="1:5" x14ac:dyDescent="0.25">
      <c r="A55" s="300" t="s">
        <v>576</v>
      </c>
      <c r="B55" s="313">
        <v>11927.937427346511</v>
      </c>
      <c r="C55" s="313">
        <v>10131.433402243558</v>
      </c>
      <c r="D55" s="313">
        <v>1794.1448602646285</v>
      </c>
      <c r="E55" s="374">
        <v>2.3591648392696607</v>
      </c>
    </row>
    <row r="56" spans="1:5" x14ac:dyDescent="0.25">
      <c r="A56" s="301" t="s">
        <v>576</v>
      </c>
      <c r="B56" s="306">
        <v>11927.937427346511</v>
      </c>
      <c r="C56" s="306">
        <v>10131.433402243558</v>
      </c>
      <c r="D56" s="306">
        <v>1794.1448602646285</v>
      </c>
      <c r="E56" s="373">
        <v>2.3591648392696607</v>
      </c>
    </row>
    <row r="57" spans="1:5" x14ac:dyDescent="0.25">
      <c r="A57" s="300" t="s">
        <v>577</v>
      </c>
      <c r="B57" s="313">
        <v>15368.7793454196</v>
      </c>
      <c r="C57" s="313">
        <v>13102.801517302218</v>
      </c>
      <c r="D57" s="313">
        <v>2230.5903555295158</v>
      </c>
      <c r="E57" s="374">
        <v>35.387472589044911</v>
      </c>
    </row>
    <row r="58" spans="1:5" x14ac:dyDescent="0.25">
      <c r="A58" s="301" t="s">
        <v>577</v>
      </c>
      <c r="B58" s="306">
        <v>9981.6264349500088</v>
      </c>
      <c r="C58" s="306">
        <v>8369.1372673099977</v>
      </c>
      <c r="D58" s="306">
        <v>1604.2320907034054</v>
      </c>
      <c r="E58" s="373">
        <v>8.2570769374438111</v>
      </c>
    </row>
    <row r="59" spans="1:5" x14ac:dyDescent="0.25">
      <c r="A59" s="301" t="s">
        <v>578</v>
      </c>
      <c r="B59" s="306">
        <v>5387.1529104724668</v>
      </c>
      <c r="C59" s="306">
        <v>4733.664249994592</v>
      </c>
      <c r="D59" s="306">
        <v>626.35826482609025</v>
      </c>
      <c r="E59" s="373">
        <v>27.130395651601091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59"/>
  <sheetViews>
    <sheetView zoomScale="120" zoomScaleNormal="120" workbookViewId="0">
      <selection sqref="A1:XFD1"/>
    </sheetView>
  </sheetViews>
  <sheetFormatPr defaultRowHeight="15" x14ac:dyDescent="0.25"/>
  <cols>
    <col min="1" max="1" width="17.85546875" style="1" customWidth="1"/>
    <col min="2" max="2" width="9.140625" style="1"/>
    <col min="3" max="3" width="14.140625" style="1" customWidth="1"/>
    <col min="4" max="4" width="11" style="1" customWidth="1"/>
    <col min="5" max="5" width="9.140625" style="1"/>
    <col min="6" max="6" width="13.140625" style="1" customWidth="1"/>
    <col min="7" max="10" width="9.140625" style="1"/>
    <col min="11" max="11" width="10.140625" style="1" customWidth="1"/>
    <col min="12" max="16384" width="9.140625" style="1"/>
  </cols>
  <sheetData>
    <row r="1" spans="1:12" x14ac:dyDescent="0.25">
      <c r="A1" s="791" t="s">
        <v>415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</row>
    <row r="2" spans="1:12" ht="15" customHeight="1" x14ac:dyDescent="0.25">
      <c r="A2" s="752" t="s">
        <v>414</v>
      </c>
      <c r="B2" s="792" t="s">
        <v>58</v>
      </c>
      <c r="C2" s="792" t="s">
        <v>416</v>
      </c>
      <c r="D2" s="794" t="s">
        <v>417</v>
      </c>
      <c r="E2" s="794"/>
      <c r="F2" s="794"/>
      <c r="G2" s="794"/>
      <c r="H2" s="794"/>
      <c r="I2" s="794"/>
      <c r="J2" s="794"/>
      <c r="K2" s="794"/>
      <c r="L2" s="794"/>
    </row>
    <row r="3" spans="1:12" ht="70.5" customHeight="1" x14ac:dyDescent="0.25">
      <c r="A3" s="753"/>
      <c r="B3" s="793"/>
      <c r="C3" s="793"/>
      <c r="D3" s="228" t="s">
        <v>418</v>
      </c>
      <c r="E3" s="228" t="s">
        <v>419</v>
      </c>
      <c r="F3" s="228" t="s">
        <v>420</v>
      </c>
      <c r="G3" s="228" t="s">
        <v>421</v>
      </c>
      <c r="H3" s="228" t="s">
        <v>422</v>
      </c>
      <c r="I3" s="228" t="s">
        <v>423</v>
      </c>
      <c r="J3" s="228" t="s">
        <v>424</v>
      </c>
      <c r="K3" s="228" t="s">
        <v>425</v>
      </c>
      <c r="L3" s="228" t="s">
        <v>426</v>
      </c>
    </row>
    <row r="4" spans="1:12" x14ac:dyDescent="0.25">
      <c r="A4" s="310" t="s">
        <v>546</v>
      </c>
      <c r="B4" s="349">
        <v>612475.75933187897</v>
      </c>
      <c r="C4" s="349">
        <v>366774.63923057029</v>
      </c>
      <c r="D4" s="349">
        <v>21762.116059837201</v>
      </c>
      <c r="E4" s="349">
        <v>629.89701208499469</v>
      </c>
      <c r="F4" s="349">
        <v>33787.958828011462</v>
      </c>
      <c r="G4" s="349">
        <v>3664.9625778053091</v>
      </c>
      <c r="H4" s="349">
        <v>13276.200132988452</v>
      </c>
      <c r="I4" s="349">
        <v>77464.357079869733</v>
      </c>
      <c r="J4" s="349">
        <v>192056.07081730457</v>
      </c>
      <c r="K4" s="349">
        <v>4114.3834796861365</v>
      </c>
      <c r="L4" s="349">
        <v>20018.693243617789</v>
      </c>
    </row>
    <row r="5" spans="1:12" x14ac:dyDescent="0.25">
      <c r="A5" s="229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x14ac:dyDescent="0.25">
      <c r="A6" s="310" t="s">
        <v>108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</row>
    <row r="7" spans="1:12" x14ac:dyDescent="0.25">
      <c r="A7" s="230" t="s">
        <v>6</v>
      </c>
      <c r="B7" s="18">
        <v>275842.98966608616</v>
      </c>
      <c r="C7" s="18">
        <v>106628.35282281683</v>
      </c>
      <c r="D7" s="18">
        <v>5965.1482960936919</v>
      </c>
      <c r="E7" s="18">
        <v>311.40975878359535</v>
      </c>
      <c r="F7" s="18">
        <v>9427.2226977219143</v>
      </c>
      <c r="G7" s="18">
        <v>2177.5091466459544</v>
      </c>
      <c r="H7" s="18">
        <v>2945.4173018281431</v>
      </c>
      <c r="I7" s="18">
        <v>32068.127660181588</v>
      </c>
      <c r="J7" s="18">
        <v>43006.395437481508</v>
      </c>
      <c r="K7" s="18">
        <v>1863.7402230230891</v>
      </c>
      <c r="L7" s="18">
        <v>8863.3823011367458</v>
      </c>
    </row>
    <row r="8" spans="1:12" x14ac:dyDescent="0.25">
      <c r="A8" s="230" t="s">
        <v>7</v>
      </c>
      <c r="B8" s="18">
        <v>336632.76966174942</v>
      </c>
      <c r="C8" s="18">
        <v>260146.28640806166</v>
      </c>
      <c r="D8" s="18">
        <v>15796.96776374683</v>
      </c>
      <c r="E8" s="18">
        <v>318.48725330140422</v>
      </c>
      <c r="F8" s="18">
        <v>24360.73613029144</v>
      </c>
      <c r="G8" s="18">
        <v>1487.4534311595478</v>
      </c>
      <c r="H8" s="18">
        <v>10330.782831161745</v>
      </c>
      <c r="I8" s="18">
        <v>45396.229419667856</v>
      </c>
      <c r="J8" s="18">
        <v>149049.67537999232</v>
      </c>
      <c r="K8" s="18">
        <v>2250.6432566633057</v>
      </c>
      <c r="L8" s="18">
        <v>11155.310942486081</v>
      </c>
    </row>
    <row r="9" spans="1:12" x14ac:dyDescent="0.25">
      <c r="A9" s="310" t="s">
        <v>580</v>
      </c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</row>
    <row r="10" spans="1:12" x14ac:dyDescent="0.25">
      <c r="A10" s="300" t="s">
        <v>547</v>
      </c>
      <c r="B10" s="379">
        <v>64263.650221775773</v>
      </c>
      <c r="C10" s="379">
        <v>45255.859111730948</v>
      </c>
      <c r="D10" s="379">
        <v>3388.9402916107897</v>
      </c>
      <c r="E10" s="379">
        <v>75.493274856629185</v>
      </c>
      <c r="F10" s="379">
        <v>5568.8086030962804</v>
      </c>
      <c r="G10" s="379">
        <v>261.86729715893324</v>
      </c>
      <c r="H10" s="379">
        <v>1403.7030793654681</v>
      </c>
      <c r="I10" s="379">
        <v>5454.3891083916706</v>
      </c>
      <c r="J10" s="379">
        <v>26919.250398478114</v>
      </c>
      <c r="K10" s="379">
        <v>414.03342929182401</v>
      </c>
      <c r="L10" s="379">
        <v>1769.3736294522951</v>
      </c>
    </row>
    <row r="11" spans="1:12" x14ac:dyDescent="0.25">
      <c r="A11" s="301" t="s">
        <v>547</v>
      </c>
      <c r="B11" s="379">
        <v>31650.555483631066</v>
      </c>
      <c r="C11" s="379">
        <v>20017.513661198154</v>
      </c>
      <c r="D11" s="379">
        <v>1513.4042443915162</v>
      </c>
      <c r="E11" s="379">
        <v>48.362879205028079</v>
      </c>
      <c r="F11" s="379">
        <v>2313.1611249039447</v>
      </c>
      <c r="G11" s="379">
        <v>207.60650585573069</v>
      </c>
      <c r="H11" s="379">
        <v>548.50582513019265</v>
      </c>
      <c r="I11" s="379">
        <v>3742.8150175011992</v>
      </c>
      <c r="J11" s="379">
        <v>10604.44595251689</v>
      </c>
      <c r="K11" s="379">
        <v>258.3285499000288</v>
      </c>
      <c r="L11" s="379">
        <v>780.88356179825064</v>
      </c>
    </row>
    <row r="12" spans="1:12" x14ac:dyDescent="0.25">
      <c r="A12" s="301" t="s">
        <v>548</v>
      </c>
      <c r="B12" s="90">
        <v>16645.087523463852</v>
      </c>
      <c r="C12" s="90">
        <v>11883.11329540041</v>
      </c>
      <c r="D12" s="90">
        <v>845.76059487816531</v>
      </c>
      <c r="E12" s="90">
        <v>4.7183296785393214</v>
      </c>
      <c r="F12" s="90">
        <v>1608.9504203819452</v>
      </c>
      <c r="G12" s="90">
        <v>15.334571455252791</v>
      </c>
      <c r="H12" s="90">
        <v>490.7062865680868</v>
      </c>
      <c r="I12" s="90">
        <v>953.10259506493321</v>
      </c>
      <c r="J12" s="90">
        <v>7464.3975514499716</v>
      </c>
      <c r="K12" s="90">
        <v>64.877033079915748</v>
      </c>
      <c r="L12" s="90">
        <v>435.26591284525063</v>
      </c>
    </row>
    <row r="13" spans="1:12" x14ac:dyDescent="0.25">
      <c r="A13" s="301" t="s">
        <v>549</v>
      </c>
      <c r="B13" s="90">
        <v>15968.007214593796</v>
      </c>
      <c r="C13" s="90">
        <v>13355.232155103946</v>
      </c>
      <c r="D13" s="90">
        <v>1029.7754523411966</v>
      </c>
      <c r="E13" s="90">
        <v>22.412065973061772</v>
      </c>
      <c r="F13" s="90">
        <v>1646.6970578102628</v>
      </c>
      <c r="G13" s="90">
        <v>38.926219847949412</v>
      </c>
      <c r="H13" s="90">
        <v>364.4909676671619</v>
      </c>
      <c r="I13" s="90">
        <v>758.47149582518921</v>
      </c>
      <c r="J13" s="90">
        <v>8850.4068945207691</v>
      </c>
      <c r="K13" s="90">
        <v>90.827846311881927</v>
      </c>
      <c r="L13" s="90">
        <v>553.2241548087319</v>
      </c>
    </row>
    <row r="14" spans="1:12" x14ac:dyDescent="0.25">
      <c r="A14" s="300" t="s">
        <v>546</v>
      </c>
      <c r="B14" s="379">
        <v>180485.54686314796</v>
      </c>
      <c r="C14" s="379">
        <v>50976.833846974674</v>
      </c>
      <c r="D14" s="379">
        <v>3723.9416987870441</v>
      </c>
      <c r="E14" s="379">
        <v>225.3002421502533</v>
      </c>
      <c r="F14" s="379">
        <v>4163.925941310813</v>
      </c>
      <c r="G14" s="379">
        <v>1036.8529468590061</v>
      </c>
      <c r="H14" s="379">
        <v>2027.7021793523438</v>
      </c>
      <c r="I14" s="379">
        <v>10441.663578607364</v>
      </c>
      <c r="J14" s="379">
        <v>20778.344321862241</v>
      </c>
      <c r="K14" s="379">
        <v>686.51696822746567</v>
      </c>
      <c r="L14" s="379">
        <v>7892.5859697775322</v>
      </c>
    </row>
    <row r="15" spans="1:12" x14ac:dyDescent="0.25">
      <c r="A15" s="301" t="s">
        <v>546</v>
      </c>
      <c r="B15" s="90">
        <v>163506.63751498502</v>
      </c>
      <c r="C15" s="90">
        <v>41542.533654710896</v>
      </c>
      <c r="D15" s="90">
        <v>3167.1787967194664</v>
      </c>
      <c r="E15" s="90">
        <v>213.50441795390489</v>
      </c>
      <c r="F15" s="90">
        <v>3731.0191933048523</v>
      </c>
      <c r="G15" s="90">
        <v>904.73971585990591</v>
      </c>
      <c r="H15" s="90">
        <v>962.53925442201171</v>
      </c>
      <c r="I15" s="90">
        <v>9519.2301264533853</v>
      </c>
      <c r="J15" s="90">
        <v>15269.694422170323</v>
      </c>
      <c r="K15" s="90">
        <v>585.07288013887182</v>
      </c>
      <c r="L15" s="90">
        <v>7189.5548476749809</v>
      </c>
    </row>
    <row r="16" spans="1:12" x14ac:dyDescent="0.25">
      <c r="A16" s="301" t="s">
        <v>550</v>
      </c>
      <c r="B16" s="90">
        <v>16978.909348220343</v>
      </c>
      <c r="C16" s="90">
        <v>9434.3001922397198</v>
      </c>
      <c r="D16" s="90">
        <v>556.76290206763633</v>
      </c>
      <c r="E16" s="90">
        <v>11.795824196348301</v>
      </c>
      <c r="F16" s="90">
        <v>432.906748005981</v>
      </c>
      <c r="G16" s="90">
        <v>132.11323099910089</v>
      </c>
      <c r="H16" s="90">
        <v>1065.1629249302443</v>
      </c>
      <c r="I16" s="90">
        <v>922.4334521544281</v>
      </c>
      <c r="J16" s="90">
        <v>5508.6498996948876</v>
      </c>
      <c r="K16" s="90">
        <v>101.44408808859536</v>
      </c>
      <c r="L16" s="90">
        <v>703.03112210235304</v>
      </c>
    </row>
    <row r="17" spans="1:12" x14ac:dyDescent="0.25">
      <c r="A17" s="300" t="s">
        <v>551</v>
      </c>
      <c r="B17" s="379">
        <v>18065.304756703481</v>
      </c>
      <c r="C17" s="379">
        <v>14605.589519916244</v>
      </c>
      <c r="D17" s="379">
        <v>808.01395744985132</v>
      </c>
      <c r="E17" s="379">
        <v>4.7183296785393214</v>
      </c>
      <c r="F17" s="379">
        <v>2596.2609056162723</v>
      </c>
      <c r="G17" s="379">
        <v>37.746637428314578</v>
      </c>
      <c r="H17" s="379">
        <v>317.30767088176941</v>
      </c>
      <c r="I17" s="379">
        <v>2293.1082237701548</v>
      </c>
      <c r="J17" s="379">
        <v>7792.3214641085442</v>
      </c>
      <c r="K17" s="379">
        <v>250.07147296258495</v>
      </c>
      <c r="L17" s="379">
        <v>506.04085802333935</v>
      </c>
    </row>
    <row r="18" spans="1:12" x14ac:dyDescent="0.25">
      <c r="A18" s="301" t="s">
        <v>551</v>
      </c>
      <c r="B18" s="90">
        <v>13014.332835829649</v>
      </c>
      <c r="C18" s="90">
        <v>10086.609270297457</v>
      </c>
      <c r="D18" s="90">
        <v>470.65338543429499</v>
      </c>
      <c r="E18" s="90">
        <v>2.3591648392696607</v>
      </c>
      <c r="F18" s="90">
        <v>1814.1977613984222</v>
      </c>
      <c r="G18" s="90">
        <v>31.848725330140411</v>
      </c>
      <c r="H18" s="90">
        <v>222.94107731098362</v>
      </c>
      <c r="I18" s="90">
        <v>1838.9689922107557</v>
      </c>
      <c r="J18" s="90">
        <v>5066.3064923317052</v>
      </c>
      <c r="K18" s="90">
        <v>214.68400037353973</v>
      </c>
      <c r="L18" s="90">
        <v>424.64967106853732</v>
      </c>
    </row>
    <row r="19" spans="1:12" x14ac:dyDescent="0.25">
      <c r="A19" s="301" t="s">
        <v>552</v>
      </c>
      <c r="B19" s="90">
        <v>5050.9719208764482</v>
      </c>
      <c r="C19" s="90">
        <v>4518.9802496209941</v>
      </c>
      <c r="D19" s="90">
        <v>337.36057201556122</v>
      </c>
      <c r="E19" s="90">
        <v>2.3591648392696607</v>
      </c>
      <c r="F19" s="90">
        <v>782.06314421788545</v>
      </c>
      <c r="G19" s="380">
        <v>5.8979120981741513</v>
      </c>
      <c r="H19" s="90">
        <v>94.366593570786407</v>
      </c>
      <c r="I19" s="90">
        <v>454.13923155940762</v>
      </c>
      <c r="J19" s="90">
        <v>2726.0149717760892</v>
      </c>
      <c r="K19" s="90">
        <v>35.387472589044911</v>
      </c>
      <c r="L19" s="90">
        <v>81.391186954803317</v>
      </c>
    </row>
    <row r="20" spans="1:12" x14ac:dyDescent="0.25">
      <c r="A20" s="300" t="s">
        <v>553</v>
      </c>
      <c r="B20" s="379">
        <v>54226.583413077038</v>
      </c>
      <c r="C20" s="379">
        <v>24548.289735013284</v>
      </c>
      <c r="D20" s="379">
        <v>1560.5875411769132</v>
      </c>
      <c r="E20" s="379">
        <v>73.134110017359532</v>
      </c>
      <c r="F20" s="379">
        <v>1803.5815196217079</v>
      </c>
      <c r="G20" s="381">
        <v>673.54156161148273</v>
      </c>
      <c r="H20" s="379">
        <v>616.92160546901175</v>
      </c>
      <c r="I20" s="379">
        <v>9510.9730495159456</v>
      </c>
      <c r="J20" s="379">
        <v>8502.4300807286672</v>
      </c>
      <c r="K20" s="379">
        <v>317.30767088176941</v>
      </c>
      <c r="L20" s="379">
        <v>1489.8125959988176</v>
      </c>
    </row>
    <row r="21" spans="1:12" x14ac:dyDescent="0.25">
      <c r="A21" s="301" t="s">
        <v>553</v>
      </c>
      <c r="B21" s="90">
        <v>54226.583413077038</v>
      </c>
      <c r="C21" s="90">
        <v>24548.289735013284</v>
      </c>
      <c r="D21" s="90">
        <v>1560.5875411769132</v>
      </c>
      <c r="E21" s="90">
        <v>73.134110017359532</v>
      </c>
      <c r="F21" s="90">
        <v>1803.5815196217079</v>
      </c>
      <c r="G21" s="90">
        <v>673.54156161148273</v>
      </c>
      <c r="H21" s="90">
        <v>616.92160546901175</v>
      </c>
      <c r="I21" s="90">
        <v>9510.9730495159456</v>
      </c>
      <c r="J21" s="90">
        <v>8502.4300807286672</v>
      </c>
      <c r="K21" s="90">
        <v>317.30767088176941</v>
      </c>
      <c r="L21" s="90">
        <v>1489.8125959988176</v>
      </c>
    </row>
    <row r="22" spans="1:12" x14ac:dyDescent="0.25">
      <c r="A22" s="300" t="s">
        <v>554</v>
      </c>
      <c r="B22" s="379">
        <v>14046.467453009613</v>
      </c>
      <c r="C22" s="379">
        <v>11577.601448715141</v>
      </c>
      <c r="D22" s="379">
        <v>910.63762795807997</v>
      </c>
      <c r="E22" s="379">
        <v>22.412065973061772</v>
      </c>
      <c r="F22" s="379">
        <v>649.94991321878649</v>
      </c>
      <c r="G22" s="379">
        <v>56.619956142471914</v>
      </c>
      <c r="H22" s="379">
        <v>688.87613306673529</v>
      </c>
      <c r="I22" s="379">
        <v>1054.54668315353</v>
      </c>
      <c r="J22" s="379">
        <v>7564.6620571189596</v>
      </c>
      <c r="K22" s="379">
        <v>127.39490132056154</v>
      </c>
      <c r="L22" s="379">
        <v>502.50211076443492</v>
      </c>
    </row>
    <row r="23" spans="1:12" x14ac:dyDescent="0.25">
      <c r="A23" s="301" t="s">
        <v>554</v>
      </c>
      <c r="B23" s="90">
        <v>9933.2635557450049</v>
      </c>
      <c r="C23" s="90">
        <v>8042.3929370711967</v>
      </c>
      <c r="D23" s="90">
        <v>641.69283628134281</v>
      </c>
      <c r="E23" s="90">
        <v>9.436659357078641</v>
      </c>
      <c r="F23" s="90">
        <v>390.44178089912776</v>
      </c>
      <c r="G23" s="90">
        <v>49.542461624662913</v>
      </c>
      <c r="H23" s="90">
        <v>206.42692343609585</v>
      </c>
      <c r="I23" s="90">
        <v>884.68681472611411</v>
      </c>
      <c r="J23" s="90">
        <v>5371.8183390172098</v>
      </c>
      <c r="K23" s="90">
        <v>104.98283534749984</v>
      </c>
      <c r="L23" s="90">
        <v>383.36428638131889</v>
      </c>
    </row>
    <row r="24" spans="1:12" x14ac:dyDescent="0.25">
      <c r="A24" s="301" t="s">
        <v>555</v>
      </c>
      <c r="B24" s="90">
        <v>4113.2038972665014</v>
      </c>
      <c r="C24" s="90">
        <v>3535.2085116454923</v>
      </c>
      <c r="D24" s="90">
        <v>268.94479167674211</v>
      </c>
      <c r="E24" s="90">
        <v>12.975406615983131</v>
      </c>
      <c r="F24" s="90">
        <v>259.50813231966362</v>
      </c>
      <c r="G24" s="90">
        <v>7.0774945178089812</v>
      </c>
      <c r="H24" s="90">
        <v>482.44920963064311</v>
      </c>
      <c r="I24" s="90">
        <v>169.85986842741579</v>
      </c>
      <c r="J24" s="90">
        <v>2192.8437181012055</v>
      </c>
      <c r="K24" s="90">
        <v>22.412065973061772</v>
      </c>
      <c r="L24" s="90">
        <v>119.13782438311776</v>
      </c>
    </row>
    <row r="25" spans="1:12" ht="15" customHeight="1" x14ac:dyDescent="0.25">
      <c r="A25" s="300" t="s">
        <v>556</v>
      </c>
      <c r="B25" s="379">
        <v>37226.441581255887</v>
      </c>
      <c r="C25" s="379">
        <v>29517.870468932353</v>
      </c>
      <c r="D25" s="379">
        <v>2718.937477258281</v>
      </c>
      <c r="E25" s="379">
        <v>29.489560490870751</v>
      </c>
      <c r="F25" s="379">
        <v>2530.2042901167292</v>
      </c>
      <c r="G25" s="379">
        <v>125.03573648129189</v>
      </c>
      <c r="H25" s="379">
        <v>2218.7945313331688</v>
      </c>
      <c r="I25" s="379">
        <v>4820.9533490475933</v>
      </c>
      <c r="J25" s="379">
        <v>16314.804445966263</v>
      </c>
      <c r="K25" s="379">
        <v>178.11694536485967</v>
      </c>
      <c r="L25" s="379">
        <v>581.53413287996739</v>
      </c>
    </row>
    <row r="26" spans="1:12" ht="13.5" customHeight="1" x14ac:dyDescent="0.25">
      <c r="A26" s="301" t="s">
        <v>556</v>
      </c>
      <c r="B26" s="90">
        <v>27545.608663303898</v>
      </c>
      <c r="C26" s="90">
        <v>21469.579619767908</v>
      </c>
      <c r="D26" s="90">
        <v>2043.0367508075979</v>
      </c>
      <c r="E26" s="90">
        <v>21.232483553426942</v>
      </c>
      <c r="F26" s="90">
        <v>1689.1620249171201</v>
      </c>
      <c r="G26" s="90">
        <v>102.62367050823019</v>
      </c>
      <c r="H26" s="90">
        <v>1613.6687500604849</v>
      </c>
      <c r="I26" s="90">
        <v>3899.6994793126141</v>
      </c>
      <c r="J26" s="90">
        <v>11515.083580474526</v>
      </c>
      <c r="K26" s="90">
        <v>152.16613213289318</v>
      </c>
      <c r="L26" s="90">
        <v>432.906748005981</v>
      </c>
    </row>
    <row r="27" spans="1:12" x14ac:dyDescent="0.25">
      <c r="A27" s="301" t="s">
        <v>557</v>
      </c>
      <c r="B27" s="90">
        <v>9680.8329179432767</v>
      </c>
      <c r="C27" s="90">
        <v>8048.2908491693724</v>
      </c>
      <c r="D27" s="90">
        <v>675.90072645075236</v>
      </c>
      <c r="E27" s="90">
        <v>8.2570769374438111</v>
      </c>
      <c r="F27" s="90">
        <v>841.04226519962606</v>
      </c>
      <c r="G27" s="90">
        <v>22.412065973061772</v>
      </c>
      <c r="H27" s="90">
        <v>605.12578127266363</v>
      </c>
      <c r="I27" s="90">
        <v>921.25386973479328</v>
      </c>
      <c r="J27" s="90">
        <v>4799.7208654941605</v>
      </c>
      <c r="K27" s="90">
        <v>25.950813231966261</v>
      </c>
      <c r="L27" s="90">
        <v>148.62738487398866</v>
      </c>
    </row>
    <row r="28" spans="1:12" x14ac:dyDescent="0.25">
      <c r="A28" s="300" t="s">
        <v>558</v>
      </c>
      <c r="B28" s="379">
        <v>42002.57079836967</v>
      </c>
      <c r="C28" s="379">
        <v>31090.2538343048</v>
      </c>
      <c r="D28" s="379">
        <v>1652.5949699084374</v>
      </c>
      <c r="E28" s="379">
        <v>38.926219847949412</v>
      </c>
      <c r="F28" s="379">
        <v>2438.1968613852227</v>
      </c>
      <c r="G28" s="379">
        <v>168.68028600778095</v>
      </c>
      <c r="H28" s="379">
        <v>1211.4311449649751</v>
      </c>
      <c r="I28" s="379">
        <v>4067.2001829007413</v>
      </c>
      <c r="J28" s="379">
        <v>19916.069573109609</v>
      </c>
      <c r="K28" s="379">
        <v>211.14525311463521</v>
      </c>
      <c r="L28" s="379">
        <v>1386.0093430709442</v>
      </c>
    </row>
    <row r="29" spans="1:12" x14ac:dyDescent="0.25">
      <c r="A29" s="301" t="s">
        <v>558</v>
      </c>
      <c r="B29" s="90">
        <v>24705.174196824639</v>
      </c>
      <c r="C29" s="90">
        <v>17280.882447646709</v>
      </c>
      <c r="D29" s="90">
        <v>935.40885877041103</v>
      </c>
      <c r="E29" s="90">
        <v>30.669142910505581</v>
      </c>
      <c r="F29" s="90">
        <v>1742.2432338006918</v>
      </c>
      <c r="G29" s="90">
        <v>92.007428731516754</v>
      </c>
      <c r="H29" s="90">
        <v>865.81349601195711</v>
      </c>
      <c r="I29" s="90">
        <v>2698.8845761244911</v>
      </c>
      <c r="J29" s="90">
        <v>10007.577248181962</v>
      </c>
      <c r="K29" s="90">
        <v>117.95824196348293</v>
      </c>
      <c r="L29" s="90">
        <v>790.32022115532914</v>
      </c>
    </row>
    <row r="30" spans="1:12" x14ac:dyDescent="0.25">
      <c r="A30" s="301" t="s">
        <v>559</v>
      </c>
      <c r="B30" s="90">
        <v>17297.396601521588</v>
      </c>
      <c r="C30" s="90">
        <v>13809.37138666313</v>
      </c>
      <c r="D30" s="90">
        <v>717.18611113797078</v>
      </c>
      <c r="E30" s="90">
        <v>8.2570769374438111</v>
      </c>
      <c r="F30" s="90">
        <v>695.95362758454417</v>
      </c>
      <c r="G30" s="90">
        <v>76.672857276264011</v>
      </c>
      <c r="H30" s="90">
        <v>345.6176489530049</v>
      </c>
      <c r="I30" s="90">
        <v>1368.3156067764203</v>
      </c>
      <c r="J30" s="90">
        <v>9908.4923249326857</v>
      </c>
      <c r="K30" s="90">
        <v>93.18701115115158</v>
      </c>
      <c r="L30" s="90">
        <v>595.68912191558513</v>
      </c>
    </row>
    <row r="31" spans="1:12" x14ac:dyDescent="0.25">
      <c r="A31" s="300" t="s">
        <v>560</v>
      </c>
      <c r="B31" s="379">
        <v>16173.254555610154</v>
      </c>
      <c r="C31" s="379">
        <v>11990.455295587126</v>
      </c>
      <c r="D31" s="379">
        <v>594.50953949595032</v>
      </c>
      <c r="E31" s="379">
        <v>3.538747258904491</v>
      </c>
      <c r="F31" s="379">
        <v>679.4394737096568</v>
      </c>
      <c r="G31" s="381">
        <v>156.88446181143254</v>
      </c>
      <c r="H31" s="379">
        <v>240.63481360550622</v>
      </c>
      <c r="I31" s="379">
        <v>5467.3645150076572</v>
      </c>
      <c r="J31" s="379">
        <v>3853.6957649468609</v>
      </c>
      <c r="K31" s="379">
        <v>233.55731908769718</v>
      </c>
      <c r="L31" s="379">
        <v>760.83066066445883</v>
      </c>
    </row>
    <row r="32" spans="1:12" x14ac:dyDescent="0.25">
      <c r="A32" s="301" t="s">
        <v>560</v>
      </c>
      <c r="B32" s="90">
        <v>10075.993028520748</v>
      </c>
      <c r="C32" s="90">
        <v>7190.7344300946161</v>
      </c>
      <c r="D32" s="90">
        <v>286.6385279712643</v>
      </c>
      <c r="E32" s="90">
        <v>1.1795824196348303</v>
      </c>
      <c r="F32" s="90">
        <v>510.7591877018786</v>
      </c>
      <c r="G32" s="380">
        <v>132.11323099910089</v>
      </c>
      <c r="H32" s="90">
        <v>82.570769374438143</v>
      </c>
      <c r="I32" s="90">
        <v>3318.1653464327078</v>
      </c>
      <c r="J32" s="90">
        <v>2175.149981806685</v>
      </c>
      <c r="K32" s="90">
        <v>119.13782438311776</v>
      </c>
      <c r="L32" s="90">
        <v>565.01997900508002</v>
      </c>
    </row>
    <row r="33" spans="1:15" x14ac:dyDescent="0.25">
      <c r="A33" s="301" t="s">
        <v>561</v>
      </c>
      <c r="B33" s="90">
        <v>6097.2615270928291</v>
      </c>
      <c r="C33" s="90">
        <v>4799.7208654941605</v>
      </c>
      <c r="D33" s="90">
        <v>307.87101152469091</v>
      </c>
      <c r="E33" s="90">
        <v>2.3591648392696607</v>
      </c>
      <c r="F33" s="90">
        <v>168.68028600778095</v>
      </c>
      <c r="G33" s="380">
        <v>24.771230812331432</v>
      </c>
      <c r="H33" s="90">
        <v>158.06404423106738</v>
      </c>
      <c r="I33" s="90">
        <v>2149.1991685747216</v>
      </c>
      <c r="J33" s="90">
        <v>1678.5457831404058</v>
      </c>
      <c r="K33" s="90">
        <v>114.41949470457845</v>
      </c>
      <c r="L33" s="90">
        <v>195.81068165938228</v>
      </c>
    </row>
    <row r="34" spans="1:15" x14ac:dyDescent="0.25">
      <c r="A34" s="300" t="s">
        <v>562</v>
      </c>
      <c r="B34" s="379">
        <v>20659.206497479183</v>
      </c>
      <c r="C34" s="379">
        <v>15374.677257517771</v>
      </c>
      <c r="D34" s="379">
        <v>491.88586898772161</v>
      </c>
      <c r="E34" s="379">
        <v>43.644549526488746</v>
      </c>
      <c r="F34" s="379">
        <v>1022.6979578233871</v>
      </c>
      <c r="G34" s="381">
        <v>458.85756123794687</v>
      </c>
      <c r="H34" s="379">
        <v>383.36428638131889</v>
      </c>
      <c r="I34" s="379">
        <v>4786.7454588781738</v>
      </c>
      <c r="J34" s="379">
        <v>6672.8977478747838</v>
      </c>
      <c r="K34" s="379">
        <v>327.92391265848272</v>
      </c>
      <c r="L34" s="379">
        <v>1186.6599141526417</v>
      </c>
    </row>
    <row r="35" spans="1:15" x14ac:dyDescent="0.25">
      <c r="A35" s="301" t="s">
        <v>562</v>
      </c>
      <c r="B35" s="90">
        <v>11887.831625078947</v>
      </c>
      <c r="C35" s="90">
        <v>8586.1804325226985</v>
      </c>
      <c r="D35" s="90">
        <v>298.43435216761242</v>
      </c>
      <c r="E35" s="90">
        <v>41.285384687219079</v>
      </c>
      <c r="F35" s="90">
        <v>539.06916577311415</v>
      </c>
      <c r="G35" s="90">
        <v>427.00883590780694</v>
      </c>
      <c r="H35" s="90">
        <v>100.26450566896054</v>
      </c>
      <c r="I35" s="90">
        <v>3278.059544165128</v>
      </c>
      <c r="J35" s="90">
        <v>2897.0544226231204</v>
      </c>
      <c r="K35" s="90">
        <v>221.76149489134878</v>
      </c>
      <c r="L35" s="90">
        <v>783.24272663752026</v>
      </c>
    </row>
    <row r="36" spans="1:15" x14ac:dyDescent="0.25">
      <c r="A36" s="301" t="s">
        <v>563</v>
      </c>
      <c r="B36" s="90">
        <v>5284.5292399642085</v>
      </c>
      <c r="C36" s="90">
        <v>4297.2187547295853</v>
      </c>
      <c r="D36" s="90">
        <v>159.24362665070223</v>
      </c>
      <c r="E36" s="90">
        <v>1.1795824196348303</v>
      </c>
      <c r="F36" s="90">
        <v>356.23389072971821</v>
      </c>
      <c r="G36" s="90">
        <v>23.591648392696602</v>
      </c>
      <c r="H36" s="90">
        <v>280.74061587309023</v>
      </c>
      <c r="I36" s="90">
        <v>690.0557154863701</v>
      </c>
      <c r="J36" s="90">
        <v>2578.5671693217519</v>
      </c>
      <c r="K36" s="90">
        <v>67.2361979191854</v>
      </c>
      <c r="L36" s="90">
        <v>140.37030793654478</v>
      </c>
    </row>
    <row r="37" spans="1:15" x14ac:dyDescent="0.25">
      <c r="A37" s="301" t="s">
        <v>564</v>
      </c>
      <c r="B37" s="90">
        <v>3486.8456324404697</v>
      </c>
      <c r="C37" s="90">
        <v>2491.2780702687842</v>
      </c>
      <c r="D37" s="90">
        <v>34.207890169410078</v>
      </c>
      <c r="E37" s="90">
        <v>1.1795824196348303</v>
      </c>
      <c r="F37" s="90">
        <v>127.39490132056154</v>
      </c>
      <c r="G37" s="90">
        <v>8.2570769374438111</v>
      </c>
      <c r="H37" s="90">
        <v>2.3591648392696607</v>
      </c>
      <c r="I37" s="90">
        <v>818.63019922656463</v>
      </c>
      <c r="J37" s="90">
        <v>1197.276155929356</v>
      </c>
      <c r="K37" s="90">
        <v>38.926219847949412</v>
      </c>
      <c r="L37" s="90">
        <v>263.04687957856805</v>
      </c>
    </row>
    <row r="38" spans="1:15" x14ac:dyDescent="0.25">
      <c r="A38" s="300" t="s">
        <v>565</v>
      </c>
      <c r="B38" s="379">
        <v>45758.361222496686</v>
      </c>
      <c r="C38" s="379">
        <v>36281.596063125944</v>
      </c>
      <c r="D38" s="379">
        <v>986.13090281470795</v>
      </c>
      <c r="E38" s="379">
        <v>23.591648392696602</v>
      </c>
      <c r="F38" s="379">
        <v>4108.4855675879608</v>
      </c>
      <c r="G38" s="379">
        <v>339.71973685483084</v>
      </c>
      <c r="H38" s="379">
        <v>837.50351794072162</v>
      </c>
      <c r="I38" s="379">
        <v>11605.911426786362</v>
      </c>
      <c r="J38" s="379">
        <v>17513.260184314655</v>
      </c>
      <c r="K38" s="379">
        <v>489.52670414845198</v>
      </c>
      <c r="L38" s="379">
        <v>377.46637428314483</v>
      </c>
    </row>
    <row r="39" spans="1:15" x14ac:dyDescent="0.25">
      <c r="A39" s="301" t="s">
        <v>565</v>
      </c>
      <c r="B39" s="90">
        <v>26824.883804907375</v>
      </c>
      <c r="C39" s="90">
        <v>20403.237112418552</v>
      </c>
      <c r="D39" s="90">
        <v>693.59446274527454</v>
      </c>
      <c r="E39" s="90">
        <v>16.514153874887622</v>
      </c>
      <c r="F39" s="90">
        <v>2067.8079816199274</v>
      </c>
      <c r="G39" s="90">
        <v>285.45894555162948</v>
      </c>
      <c r="H39" s="90">
        <v>476.55129753246905</v>
      </c>
      <c r="I39" s="90">
        <v>8813.8398395121076</v>
      </c>
      <c r="J39" s="90">
        <v>7476.1933756463231</v>
      </c>
      <c r="K39" s="90">
        <v>397.51927541693664</v>
      </c>
      <c r="L39" s="90">
        <v>175.75778052558999</v>
      </c>
    </row>
    <row r="40" spans="1:15" x14ac:dyDescent="0.25">
      <c r="A40" s="301" t="s">
        <v>566</v>
      </c>
      <c r="B40" s="90">
        <v>18933.477417554284</v>
      </c>
      <c r="C40" s="90">
        <v>15878.358950701593</v>
      </c>
      <c r="D40" s="90">
        <v>292.53644006943836</v>
      </c>
      <c r="E40" s="90">
        <v>7.0774945178089812</v>
      </c>
      <c r="F40" s="90">
        <v>2040.677585968328</v>
      </c>
      <c r="G40" s="90">
        <v>54.260791303202247</v>
      </c>
      <c r="H40" s="90">
        <v>360.95222040825746</v>
      </c>
      <c r="I40" s="90">
        <v>2792.0715872756323</v>
      </c>
      <c r="J40" s="90">
        <v>10037.066808672818</v>
      </c>
      <c r="K40" s="90">
        <v>92.007428731516754</v>
      </c>
      <c r="L40" s="90">
        <v>201.70859375755649</v>
      </c>
    </row>
    <row r="41" spans="1:15" x14ac:dyDescent="0.25">
      <c r="A41" s="300" t="s">
        <v>567</v>
      </c>
      <c r="B41" s="379">
        <v>11155.310942486081</v>
      </c>
      <c r="C41" s="379">
        <v>8436.3734652291496</v>
      </c>
      <c r="D41" s="379">
        <v>948.38426538639396</v>
      </c>
      <c r="E41" s="379">
        <v>17.693736294522452</v>
      </c>
      <c r="F41" s="379">
        <v>462.3963084968513</v>
      </c>
      <c r="G41" s="379">
        <v>38.926219847949412</v>
      </c>
      <c r="H41" s="379">
        <v>214.68400037353973</v>
      </c>
      <c r="I41" s="379">
        <v>1243.2798702951181</v>
      </c>
      <c r="J41" s="379">
        <v>4987.2744702161499</v>
      </c>
      <c r="K41" s="379">
        <v>139.19072551690994</v>
      </c>
      <c r="L41" s="379">
        <v>384.5438688009537</v>
      </c>
    </row>
    <row r="42" spans="1:15" x14ac:dyDescent="0.25">
      <c r="A42" s="301" t="s">
        <v>567</v>
      </c>
      <c r="B42" s="90">
        <v>6321.3821868235082</v>
      </c>
      <c r="C42" s="90">
        <v>5181.9055694559502</v>
      </c>
      <c r="D42" s="90">
        <v>711.28819903979672</v>
      </c>
      <c r="E42" s="90">
        <v>15.334571455252791</v>
      </c>
      <c r="F42" s="90">
        <v>415.21301171145882</v>
      </c>
      <c r="G42" s="90">
        <v>35.387472589044911</v>
      </c>
      <c r="H42" s="90">
        <v>167.50070358814611</v>
      </c>
      <c r="I42" s="90">
        <v>1040.3916941179109</v>
      </c>
      <c r="J42" s="90">
        <v>2440.5560262244921</v>
      </c>
      <c r="K42" s="90">
        <v>123.85615406165707</v>
      </c>
      <c r="L42" s="90">
        <v>232.37773666806234</v>
      </c>
    </row>
    <row r="43" spans="1:15" x14ac:dyDescent="0.25">
      <c r="A43" s="301" t="s">
        <v>568</v>
      </c>
      <c r="B43" s="90">
        <v>4833.92875566358</v>
      </c>
      <c r="C43" s="90">
        <v>3254.4678957724341</v>
      </c>
      <c r="D43" s="90">
        <v>237.0960663466017</v>
      </c>
      <c r="E43" s="90">
        <v>2.3591648392696607</v>
      </c>
      <c r="F43" s="90">
        <v>47.183296785393246</v>
      </c>
      <c r="G43" s="90">
        <v>3.538747258904491</v>
      </c>
      <c r="H43" s="90">
        <v>47.183296785393246</v>
      </c>
      <c r="I43" s="90">
        <v>202.88817617719133</v>
      </c>
      <c r="J43" s="90">
        <v>2546.718443991615</v>
      </c>
      <c r="K43" s="90">
        <v>15.334571455252791</v>
      </c>
      <c r="L43" s="90">
        <v>152.16613213289318</v>
      </c>
      <c r="M43" s="222"/>
      <c r="N43" s="222"/>
      <c r="O43" s="222"/>
    </row>
    <row r="44" spans="1:15" x14ac:dyDescent="0.25">
      <c r="A44" s="300" t="s">
        <v>569</v>
      </c>
      <c r="B44" s="382">
        <v>26660.921848578215</v>
      </c>
      <c r="C44" s="382">
        <v>21995.673378924781</v>
      </c>
      <c r="D44" s="382">
        <v>737.23901227176259</v>
      </c>
      <c r="E44" s="382">
        <v>18.873318714157282</v>
      </c>
      <c r="F44" s="382">
        <v>2618.6729715893316</v>
      </c>
      <c r="G44" s="382">
        <v>90.827846311881927</v>
      </c>
      <c r="H44" s="382">
        <v>1030.9550347608315</v>
      </c>
      <c r="I44" s="382">
        <v>2184.5866411637626</v>
      </c>
      <c r="J44" s="382">
        <v>14472.296706497575</v>
      </c>
      <c r="K44" s="382">
        <v>127.39490132056154</v>
      </c>
      <c r="L44" s="382">
        <v>714.82694629870116</v>
      </c>
      <c r="M44" s="222"/>
      <c r="N44" s="222"/>
      <c r="O44" s="222"/>
    </row>
    <row r="45" spans="1:15" x14ac:dyDescent="0.25">
      <c r="A45" s="301" t="s">
        <v>569</v>
      </c>
      <c r="B45" s="383">
        <v>8549.613377514037</v>
      </c>
      <c r="C45" s="383">
        <v>6336.7167582787652</v>
      </c>
      <c r="D45" s="383">
        <v>307.87101152469091</v>
      </c>
      <c r="E45" s="383">
        <v>7.0774945178089812</v>
      </c>
      <c r="F45" s="383">
        <v>567.37914384434964</v>
      </c>
      <c r="G45" s="383">
        <v>37.746637428314578</v>
      </c>
      <c r="H45" s="383">
        <v>272.48353893564655</v>
      </c>
      <c r="I45" s="383">
        <v>573.2770559425237</v>
      </c>
      <c r="J45" s="383">
        <v>4303.116666827761</v>
      </c>
      <c r="K45" s="383">
        <v>20.052901133792112</v>
      </c>
      <c r="L45" s="383">
        <v>247.71230812331527</v>
      </c>
      <c r="M45" s="222"/>
      <c r="N45" s="222"/>
      <c r="O45" s="222"/>
    </row>
    <row r="46" spans="1:15" x14ac:dyDescent="0.25">
      <c r="A46" s="301" t="s">
        <v>570</v>
      </c>
      <c r="B46" s="383">
        <v>18111.308471069216</v>
      </c>
      <c r="C46" s="383">
        <v>15658.956620649624</v>
      </c>
      <c r="D46" s="383">
        <v>429.36800074707656</v>
      </c>
      <c r="E46" s="383">
        <v>11.795824196348301</v>
      </c>
      <c r="F46" s="383">
        <v>2051.2938277450417</v>
      </c>
      <c r="G46" s="383">
        <v>53.081208883567413</v>
      </c>
      <c r="H46" s="383">
        <v>758.47149582518921</v>
      </c>
      <c r="I46" s="383">
        <v>1611.309585221215</v>
      </c>
      <c r="J46" s="383">
        <v>10169.180039671854</v>
      </c>
      <c r="K46" s="383">
        <v>107.3420001867695</v>
      </c>
      <c r="L46" s="383">
        <v>467.11463817539055</v>
      </c>
      <c r="M46" s="222"/>
      <c r="N46" s="222"/>
      <c r="O46" s="222"/>
    </row>
    <row r="47" spans="1:15" x14ac:dyDescent="0.25">
      <c r="A47" s="300" t="s">
        <v>571</v>
      </c>
      <c r="B47" s="382">
        <v>24285.242855434848</v>
      </c>
      <c r="C47" s="382">
        <v>16771.302842364716</v>
      </c>
      <c r="D47" s="382">
        <v>1014.4408808859434</v>
      </c>
      <c r="E47" s="382">
        <v>14.154989035617961</v>
      </c>
      <c r="F47" s="382">
        <v>1052.1875183142602</v>
      </c>
      <c r="G47" s="382">
        <v>112.0603298653088</v>
      </c>
      <c r="H47" s="382">
        <v>688.87613306673529</v>
      </c>
      <c r="I47" s="382">
        <v>5456.7482732309409</v>
      </c>
      <c r="J47" s="382">
        <v>7499.7850240390262</v>
      </c>
      <c r="K47" s="382">
        <v>148.62738487398866</v>
      </c>
      <c r="L47" s="382">
        <v>784.42230905715508</v>
      </c>
      <c r="M47" s="222"/>
      <c r="N47" s="222"/>
      <c r="O47" s="222"/>
    </row>
    <row r="48" spans="1:15" x14ac:dyDescent="0.25">
      <c r="A48" s="301" t="s">
        <v>571</v>
      </c>
      <c r="B48" s="383">
        <v>15390.011828973016</v>
      </c>
      <c r="C48" s="383">
        <v>10427.508589571753</v>
      </c>
      <c r="D48" s="383">
        <v>654.66824289732574</v>
      </c>
      <c r="E48" s="383">
        <v>14.154989035617961</v>
      </c>
      <c r="F48" s="383">
        <v>710.10861662016191</v>
      </c>
      <c r="G48" s="383">
        <v>57.799538562106747</v>
      </c>
      <c r="H48" s="383">
        <v>583.89329771923701</v>
      </c>
      <c r="I48" s="383">
        <v>3281.5982914240321</v>
      </c>
      <c r="J48" s="383">
        <v>4474.1561176748583</v>
      </c>
      <c r="K48" s="383">
        <v>81.391186954803317</v>
      </c>
      <c r="L48" s="383">
        <v>569.73830868361927</v>
      </c>
    </row>
    <row r="49" spans="1:12" x14ac:dyDescent="0.25">
      <c r="A49" s="301" t="s">
        <v>572</v>
      </c>
      <c r="B49" s="383">
        <v>8895.2310264668704</v>
      </c>
      <c r="C49" s="383">
        <v>6343.7942527965761</v>
      </c>
      <c r="D49" s="383">
        <v>359.77263798862265</v>
      </c>
      <c r="E49" s="383">
        <v>0</v>
      </c>
      <c r="F49" s="383">
        <v>342.07890169410047</v>
      </c>
      <c r="G49" s="383">
        <v>54.260791303202247</v>
      </c>
      <c r="H49" s="383">
        <v>104.98283534749984</v>
      </c>
      <c r="I49" s="383">
        <v>2175.149981806685</v>
      </c>
      <c r="J49" s="383">
        <v>3025.6289063633026</v>
      </c>
      <c r="K49" s="383">
        <v>67.2361979191854</v>
      </c>
      <c r="L49" s="383">
        <v>214.68400037353973</v>
      </c>
    </row>
    <row r="50" spans="1:12" x14ac:dyDescent="0.25">
      <c r="A50" s="300" t="s">
        <v>573</v>
      </c>
      <c r="B50" s="382">
        <v>19191.805967454184</v>
      </c>
      <c r="C50" s="382">
        <v>16021.088423477337</v>
      </c>
      <c r="D50" s="382">
        <v>1178.4028372151972</v>
      </c>
      <c r="E50" s="382">
        <v>17.693736294522452</v>
      </c>
      <c r="F50" s="382">
        <v>1559.4079587572783</v>
      </c>
      <c r="G50" s="382">
        <v>36.567055008679745</v>
      </c>
      <c r="H50" s="382">
        <v>798.57729809277282</v>
      </c>
      <c r="I50" s="382">
        <v>962.53925442201171</v>
      </c>
      <c r="J50" s="382">
        <v>10571.417644767131</v>
      </c>
      <c r="K50" s="382">
        <v>80.21160453516849</v>
      </c>
      <c r="L50" s="382">
        <v>816.271034387295</v>
      </c>
    </row>
    <row r="51" spans="1:12" x14ac:dyDescent="0.25">
      <c r="A51" s="301" t="s">
        <v>573</v>
      </c>
      <c r="B51" s="383">
        <v>11394.766173671833</v>
      </c>
      <c r="C51" s="383">
        <v>9556.9767638816811</v>
      </c>
      <c r="D51" s="383">
        <v>568.55872626398445</v>
      </c>
      <c r="E51" s="383">
        <v>2.3591648392696607</v>
      </c>
      <c r="F51" s="383">
        <v>540.24874819274896</v>
      </c>
      <c r="G51" s="383">
        <v>20.052901133792112</v>
      </c>
      <c r="H51" s="383">
        <v>327.92391265848272</v>
      </c>
      <c r="I51" s="383">
        <v>429.36800074707656</v>
      </c>
      <c r="J51" s="383">
        <v>7094.0086716845335</v>
      </c>
      <c r="K51" s="383">
        <v>40.105802267584245</v>
      </c>
      <c r="L51" s="383">
        <v>534.3508360945749</v>
      </c>
    </row>
    <row r="52" spans="1:12" x14ac:dyDescent="0.25">
      <c r="A52" s="301" t="s">
        <v>574</v>
      </c>
      <c r="B52" s="383">
        <v>7797.0397937870848</v>
      </c>
      <c r="C52" s="383">
        <v>6464.1116595993617</v>
      </c>
      <c r="D52" s="383">
        <v>609.84411095120288</v>
      </c>
      <c r="E52" s="383">
        <v>15.334571455252791</v>
      </c>
      <c r="F52" s="383">
        <v>1019.1592105644827</v>
      </c>
      <c r="G52" s="383">
        <v>16.514153874887622</v>
      </c>
      <c r="H52" s="383">
        <v>470.65338543429499</v>
      </c>
      <c r="I52" s="383">
        <v>533.17125367494009</v>
      </c>
      <c r="J52" s="383">
        <v>3477.4089730833921</v>
      </c>
      <c r="K52" s="383">
        <v>40.105802267584245</v>
      </c>
      <c r="L52" s="383">
        <v>281.92019829272505</v>
      </c>
    </row>
    <row r="53" spans="1:12" x14ac:dyDescent="0.25">
      <c r="A53" s="300" t="s">
        <v>575</v>
      </c>
      <c r="B53" s="382">
        <v>10978.373579540945</v>
      </c>
      <c r="C53" s="382">
        <v>9096.9396202243261</v>
      </c>
      <c r="D53" s="382">
        <v>206.42692343609585</v>
      </c>
      <c r="E53" s="382">
        <v>0</v>
      </c>
      <c r="F53" s="382">
        <v>434.08633042561581</v>
      </c>
      <c r="G53" s="382">
        <v>27.130395651601091</v>
      </c>
      <c r="H53" s="382">
        <v>70.77494517808988</v>
      </c>
      <c r="I53" s="382">
        <v>4819.7737666279581</v>
      </c>
      <c r="J53" s="382">
        <v>3129.432159291156</v>
      </c>
      <c r="K53" s="382">
        <v>84.929934213707796</v>
      </c>
      <c r="L53" s="382">
        <v>324.38516539957828</v>
      </c>
    </row>
    <row r="54" spans="1:12" x14ac:dyDescent="0.25">
      <c r="A54" s="301" t="s">
        <v>575</v>
      </c>
      <c r="B54" s="383">
        <v>10978.373579540945</v>
      </c>
      <c r="C54" s="383">
        <v>9096.9396202243261</v>
      </c>
      <c r="D54" s="383">
        <v>206.42692343609585</v>
      </c>
      <c r="E54" s="383">
        <v>0</v>
      </c>
      <c r="F54" s="383">
        <v>434.08633042561581</v>
      </c>
      <c r="G54" s="383">
        <v>27.130395651601091</v>
      </c>
      <c r="H54" s="383">
        <v>70.77494517808988</v>
      </c>
      <c r="I54" s="383">
        <v>4819.7737666279581</v>
      </c>
      <c r="J54" s="383">
        <v>3129.432159291156</v>
      </c>
      <c r="K54" s="383">
        <v>84.929934213707796</v>
      </c>
      <c r="L54" s="383">
        <v>324.38516539957828</v>
      </c>
    </row>
    <row r="55" spans="1:12" x14ac:dyDescent="0.25">
      <c r="A55" s="300" t="s">
        <v>576</v>
      </c>
      <c r="B55" s="382">
        <v>11927.937427346511</v>
      </c>
      <c r="C55" s="382">
        <v>10131.433402243558</v>
      </c>
      <c r="D55" s="382">
        <v>436.44549526488544</v>
      </c>
      <c r="E55" s="382">
        <v>4.7183296785393214</v>
      </c>
      <c r="F55" s="382">
        <v>1098.1912326800223</v>
      </c>
      <c r="G55" s="382">
        <v>16.514153874887622</v>
      </c>
      <c r="H55" s="382">
        <v>291.35685764980354</v>
      </c>
      <c r="I55" s="382">
        <v>1367.1360243567854</v>
      </c>
      <c r="J55" s="382">
        <v>6603.3023851163098</v>
      </c>
      <c r="K55" s="382">
        <v>152.16613213289318</v>
      </c>
      <c r="L55" s="382">
        <v>161.60279148997191</v>
      </c>
    </row>
    <row r="56" spans="1:12" x14ac:dyDescent="0.25">
      <c r="A56" s="301" t="s">
        <v>576</v>
      </c>
      <c r="B56" s="383">
        <v>11927.937427346511</v>
      </c>
      <c r="C56" s="383">
        <v>10131.433402243558</v>
      </c>
      <c r="D56" s="383">
        <v>436.44549526488544</v>
      </c>
      <c r="E56" s="383">
        <v>4.7183296785393214</v>
      </c>
      <c r="F56" s="383">
        <v>1098.1912326800223</v>
      </c>
      <c r="G56" s="383">
        <v>16.514153874887622</v>
      </c>
      <c r="H56" s="383">
        <v>291.35685764980354</v>
      </c>
      <c r="I56" s="383">
        <v>1367.1360243567854</v>
      </c>
      <c r="J56" s="383">
        <v>6603.3023851163098</v>
      </c>
      <c r="K56" s="383">
        <v>152.16613213289318</v>
      </c>
      <c r="L56" s="383">
        <v>161.60279148997191</v>
      </c>
    </row>
    <row r="57" spans="1:12" x14ac:dyDescent="0.25">
      <c r="A57" s="300" t="s">
        <v>577</v>
      </c>
      <c r="B57" s="382">
        <v>15368.7793454196</v>
      </c>
      <c r="C57" s="382">
        <v>13102.801517302218</v>
      </c>
      <c r="D57" s="382">
        <v>404.59676993474551</v>
      </c>
      <c r="E57" s="382">
        <v>16.514153874887622</v>
      </c>
      <c r="F57" s="382">
        <v>1001.4654742699605</v>
      </c>
      <c r="G57" s="382">
        <v>27.130395651601091</v>
      </c>
      <c r="H57" s="382">
        <v>234.73690150733202</v>
      </c>
      <c r="I57" s="382">
        <v>1927.4376736833751</v>
      </c>
      <c r="J57" s="382">
        <v>8964.8263892252908</v>
      </c>
      <c r="K57" s="382">
        <v>146.26822003471898</v>
      </c>
      <c r="L57" s="382">
        <v>379.82553912241445</v>
      </c>
    </row>
    <row r="58" spans="1:12" x14ac:dyDescent="0.25">
      <c r="A58" s="301" t="s">
        <v>577</v>
      </c>
      <c r="B58" s="383">
        <v>9981.6264349500088</v>
      </c>
      <c r="C58" s="383">
        <v>8369.1372673099977</v>
      </c>
      <c r="D58" s="383">
        <v>345.6176489530049</v>
      </c>
      <c r="E58" s="383">
        <v>16.514153874887622</v>
      </c>
      <c r="F58" s="383">
        <v>871.71140811013117</v>
      </c>
      <c r="G58" s="383">
        <v>22.412065973061772</v>
      </c>
      <c r="H58" s="383">
        <v>178.11694536485967</v>
      </c>
      <c r="I58" s="383">
        <v>1255.0756944914674</v>
      </c>
      <c r="J58" s="383">
        <v>5314.0188004550873</v>
      </c>
      <c r="K58" s="383">
        <v>108.52158260640432</v>
      </c>
      <c r="L58" s="383">
        <v>257.14896748039399</v>
      </c>
    </row>
    <row r="59" spans="1:12" x14ac:dyDescent="0.25">
      <c r="A59" s="301" t="s">
        <v>578</v>
      </c>
      <c r="B59" s="383">
        <v>5387.1529104724668</v>
      </c>
      <c r="C59" s="383">
        <v>4733.664249994592</v>
      </c>
      <c r="D59" s="383">
        <v>58.97912098174158</v>
      </c>
      <c r="E59" s="383">
        <v>0</v>
      </c>
      <c r="F59" s="383">
        <v>129.75406615983121</v>
      </c>
      <c r="G59" s="383">
        <v>4.7183296785393214</v>
      </c>
      <c r="H59" s="383">
        <v>56.619956142471914</v>
      </c>
      <c r="I59" s="383">
        <v>672.36197919184792</v>
      </c>
      <c r="J59" s="383">
        <v>3650.8075887696928</v>
      </c>
      <c r="K59" s="383">
        <v>37.746637428314578</v>
      </c>
      <c r="L59" s="383">
        <v>122.67657164202224</v>
      </c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59"/>
  <sheetViews>
    <sheetView zoomScale="120" zoomScaleNormal="120" workbookViewId="0">
      <selection sqref="A1:XFD1"/>
    </sheetView>
  </sheetViews>
  <sheetFormatPr defaultRowHeight="15" x14ac:dyDescent="0.25"/>
  <cols>
    <col min="1" max="1" width="17.28515625" style="1" customWidth="1"/>
    <col min="2" max="2" width="10.5703125" style="1" customWidth="1"/>
    <col min="3" max="3" width="15.7109375" style="1" customWidth="1"/>
    <col min="4" max="4" width="18.28515625" style="1" customWidth="1"/>
    <col min="5" max="16384" width="9.140625" style="1"/>
  </cols>
  <sheetData>
    <row r="1" spans="1:4" ht="21.75" customHeight="1" x14ac:dyDescent="0.25">
      <c r="A1" s="795" t="s">
        <v>411</v>
      </c>
      <c r="B1" s="795"/>
      <c r="C1" s="795"/>
      <c r="D1" s="795"/>
    </row>
    <row r="2" spans="1:4" ht="27" customHeight="1" x14ac:dyDescent="0.25">
      <c r="A2" s="743" t="s">
        <v>414</v>
      </c>
      <c r="B2" s="796" t="s">
        <v>110</v>
      </c>
      <c r="C2" s="796" t="s">
        <v>412</v>
      </c>
      <c r="D2" s="796"/>
    </row>
    <row r="3" spans="1:4" ht="21.75" customHeight="1" x14ac:dyDescent="0.25">
      <c r="A3" s="744"/>
      <c r="B3" s="797"/>
      <c r="C3" s="210" t="s">
        <v>131</v>
      </c>
      <c r="D3" s="210" t="s">
        <v>132</v>
      </c>
    </row>
    <row r="4" spans="1:4" x14ac:dyDescent="0.25">
      <c r="A4" s="310" t="s">
        <v>546</v>
      </c>
      <c r="B4" s="349">
        <v>612475.75933187897</v>
      </c>
      <c r="C4" s="349">
        <v>71217.288585506045</v>
      </c>
      <c r="D4" s="349">
        <v>541258.47074316686</v>
      </c>
    </row>
    <row r="5" spans="1:4" x14ac:dyDescent="0.25">
      <c r="A5" s="276"/>
      <c r="B5" s="271"/>
      <c r="C5" s="271"/>
      <c r="D5" s="271"/>
    </row>
    <row r="6" spans="1:4" x14ac:dyDescent="0.25">
      <c r="A6" s="385" t="s">
        <v>16</v>
      </c>
      <c r="B6" s="349"/>
      <c r="C6" s="349"/>
      <c r="D6" s="349"/>
    </row>
    <row r="7" spans="1:4" x14ac:dyDescent="0.25">
      <c r="A7" s="211" t="s">
        <v>6</v>
      </c>
      <c r="B7" s="18">
        <v>275842.98966608616</v>
      </c>
      <c r="C7" s="18">
        <v>12449.312856824847</v>
      </c>
      <c r="D7" s="18">
        <v>263393.67680930474</v>
      </c>
    </row>
    <row r="8" spans="1:4" x14ac:dyDescent="0.25">
      <c r="A8" s="211" t="s">
        <v>7</v>
      </c>
      <c r="B8" s="18">
        <v>336632.76966174942</v>
      </c>
      <c r="C8" s="18">
        <v>58767.975728682883</v>
      </c>
      <c r="D8" s="18">
        <v>277864.79393333301</v>
      </c>
    </row>
    <row r="9" spans="1:4" x14ac:dyDescent="0.25">
      <c r="A9" s="310" t="s">
        <v>580</v>
      </c>
      <c r="B9" s="349"/>
      <c r="C9" s="349"/>
      <c r="D9" s="349"/>
    </row>
    <row r="10" spans="1:4" x14ac:dyDescent="0.25">
      <c r="A10" s="300" t="s">
        <v>547</v>
      </c>
      <c r="B10" s="379">
        <v>64263.650221775773</v>
      </c>
      <c r="C10" s="379">
        <v>6927.6875505159769</v>
      </c>
      <c r="D10" s="379">
        <v>57335.962671242494</v>
      </c>
    </row>
    <row r="11" spans="1:4" x14ac:dyDescent="0.25">
      <c r="A11" s="301" t="s">
        <v>547</v>
      </c>
      <c r="B11" s="90">
        <v>31650.555483631066</v>
      </c>
      <c r="C11" s="90">
        <v>1879.0747944783432</v>
      </c>
      <c r="D11" s="90">
        <v>29771.480689153716</v>
      </c>
    </row>
    <row r="12" spans="1:4" ht="15.75" customHeight="1" x14ac:dyDescent="0.25">
      <c r="A12" s="301" t="s">
        <v>548</v>
      </c>
      <c r="B12" s="90">
        <v>16645.087523463852</v>
      </c>
      <c r="C12" s="90">
        <v>2133.8645971194705</v>
      </c>
      <c r="D12" s="90">
        <v>14511.222926345505</v>
      </c>
    </row>
    <row r="13" spans="1:4" x14ac:dyDescent="0.25">
      <c r="A13" s="301" t="s">
        <v>549</v>
      </c>
      <c r="B13" s="379">
        <v>15968.007214593796</v>
      </c>
      <c r="C13" s="379">
        <v>2914.7481589176409</v>
      </c>
      <c r="D13" s="379">
        <v>13053.259055677579</v>
      </c>
    </row>
    <row r="14" spans="1:4" x14ac:dyDescent="0.25">
      <c r="A14" s="300" t="s">
        <v>546</v>
      </c>
      <c r="B14" s="90">
        <v>180485.54686314796</v>
      </c>
      <c r="C14" s="90">
        <v>5950.9933070580701</v>
      </c>
      <c r="D14" s="90">
        <v>174534.55355611155</v>
      </c>
    </row>
    <row r="15" spans="1:4" x14ac:dyDescent="0.25">
      <c r="A15" s="301" t="s">
        <v>546</v>
      </c>
      <c r="B15" s="90">
        <v>163506.63751498502</v>
      </c>
      <c r="C15" s="90">
        <v>4207.5704908373136</v>
      </c>
      <c r="D15" s="90">
        <v>159299.06702416265</v>
      </c>
    </row>
    <row r="16" spans="1:4" x14ac:dyDescent="0.25">
      <c r="A16" s="301" t="s">
        <v>550</v>
      </c>
      <c r="B16" s="379">
        <v>16978.909348220343</v>
      </c>
      <c r="C16" s="379">
        <v>1743.4228162203267</v>
      </c>
      <c r="D16" s="379">
        <v>15235.48653200093</v>
      </c>
    </row>
    <row r="17" spans="1:4" x14ac:dyDescent="0.25">
      <c r="A17" s="300" t="s">
        <v>551</v>
      </c>
      <c r="B17" s="90">
        <v>18065.304756703481</v>
      </c>
      <c r="C17" s="90">
        <v>2162.1745751907033</v>
      </c>
      <c r="D17" s="90">
        <v>15903.130181513912</v>
      </c>
    </row>
    <row r="18" spans="1:4" x14ac:dyDescent="0.25">
      <c r="A18" s="301" t="s">
        <v>551</v>
      </c>
      <c r="B18" s="379">
        <v>13014.332835829649</v>
      </c>
      <c r="C18" s="379">
        <v>1288.1040022412453</v>
      </c>
      <c r="D18" s="379">
        <v>11726.228833589055</v>
      </c>
    </row>
    <row r="19" spans="1:4" x14ac:dyDescent="0.25">
      <c r="A19" s="301" t="s">
        <v>552</v>
      </c>
      <c r="B19" s="90">
        <v>5050.9719208764482</v>
      </c>
      <c r="C19" s="90">
        <v>874.0705729494008</v>
      </c>
      <c r="D19" s="90">
        <v>4176.9013479267996</v>
      </c>
    </row>
    <row r="20" spans="1:4" x14ac:dyDescent="0.25">
      <c r="A20" s="300" t="s">
        <v>553</v>
      </c>
      <c r="B20" s="379">
        <v>54226.583413077038</v>
      </c>
      <c r="C20" s="379">
        <v>4507.1844254246425</v>
      </c>
      <c r="D20" s="379">
        <v>49719.398987640692</v>
      </c>
    </row>
    <row r="21" spans="1:4" x14ac:dyDescent="0.25">
      <c r="A21" s="301" t="s">
        <v>553</v>
      </c>
      <c r="B21" s="90">
        <v>54226.583413077038</v>
      </c>
      <c r="C21" s="90">
        <v>4507.1844254246425</v>
      </c>
      <c r="D21" s="90">
        <v>49719.398987640692</v>
      </c>
    </row>
    <row r="22" spans="1:4" x14ac:dyDescent="0.25">
      <c r="A22" s="300" t="s">
        <v>554</v>
      </c>
      <c r="B22" s="379">
        <v>14046.467453009613</v>
      </c>
      <c r="C22" s="379">
        <v>1843.6873218892954</v>
      </c>
      <c r="D22" s="379">
        <v>12202.78013112129</v>
      </c>
    </row>
    <row r="23" spans="1:4" x14ac:dyDescent="0.25">
      <c r="A23" s="301" t="s">
        <v>554</v>
      </c>
      <c r="B23" s="90">
        <v>9933.2635557450049</v>
      </c>
      <c r="C23" s="90">
        <v>1218.5086394827847</v>
      </c>
      <c r="D23" s="90">
        <v>8714.7549162628311</v>
      </c>
    </row>
    <row r="24" spans="1:4" x14ac:dyDescent="0.25">
      <c r="A24" s="301" t="s">
        <v>555</v>
      </c>
      <c r="B24" s="90">
        <v>4113.2038972665014</v>
      </c>
      <c r="C24" s="90">
        <v>625.17868240645544</v>
      </c>
      <c r="D24" s="90">
        <v>3488.0252148601044</v>
      </c>
    </row>
    <row r="25" spans="1:4" ht="19.5" customHeight="1" x14ac:dyDescent="0.25">
      <c r="A25" s="300" t="s">
        <v>556</v>
      </c>
      <c r="B25" s="379">
        <v>37226.441581255887</v>
      </c>
      <c r="C25" s="379">
        <v>6538.4253520363764</v>
      </c>
      <c r="D25" s="379">
        <v>30688.016229209523</v>
      </c>
    </row>
    <row r="26" spans="1:4" ht="18" customHeight="1" x14ac:dyDescent="0.25">
      <c r="A26" s="301" t="s">
        <v>556</v>
      </c>
      <c r="B26" s="90">
        <v>27545.608663303898</v>
      </c>
      <c r="C26" s="90">
        <v>4323.1695679615586</v>
      </c>
      <c r="D26" s="90">
        <v>23222.439095344394</v>
      </c>
    </row>
    <row r="27" spans="1:4" x14ac:dyDescent="0.25">
      <c r="A27" s="301" t="s">
        <v>557</v>
      </c>
      <c r="B27" s="90">
        <v>9680.8329179432767</v>
      </c>
      <c r="C27" s="90">
        <v>2215.2557840742647</v>
      </c>
      <c r="D27" s="90">
        <v>7465.5771338696068</v>
      </c>
    </row>
    <row r="28" spans="1:4" x14ac:dyDescent="0.25">
      <c r="A28" s="300" t="s">
        <v>558</v>
      </c>
      <c r="B28" s="379">
        <v>42002.57079836967</v>
      </c>
      <c r="C28" s="379">
        <v>5667.8935263456333</v>
      </c>
      <c r="D28" s="379">
        <v>36334.677272009649</v>
      </c>
    </row>
    <row r="29" spans="1:4" x14ac:dyDescent="0.25">
      <c r="A29" s="301" t="s">
        <v>558</v>
      </c>
      <c r="B29" s="90">
        <v>24705.174196824639</v>
      </c>
      <c r="C29" s="90">
        <v>2925.3644006943532</v>
      </c>
      <c r="D29" s="90">
        <v>21779.809796131714</v>
      </c>
    </row>
    <row r="30" spans="1:4" x14ac:dyDescent="0.25">
      <c r="A30" s="301" t="s">
        <v>559</v>
      </c>
      <c r="B30" s="90">
        <v>17297.396601521588</v>
      </c>
      <c r="C30" s="90">
        <v>2742.5291256509749</v>
      </c>
      <c r="D30" s="90">
        <v>14554.867475871972</v>
      </c>
    </row>
    <row r="31" spans="1:4" x14ac:dyDescent="0.25">
      <c r="A31" s="300" t="s">
        <v>560</v>
      </c>
      <c r="B31" s="90">
        <v>16173.254555610154</v>
      </c>
      <c r="C31" s="90">
        <v>2616.3138067500622</v>
      </c>
      <c r="D31" s="90">
        <v>13556.940748861402</v>
      </c>
    </row>
    <row r="32" spans="1:4" x14ac:dyDescent="0.25">
      <c r="A32" s="301" t="s">
        <v>560</v>
      </c>
      <c r="B32" s="379">
        <v>10075.993028520748</v>
      </c>
      <c r="C32" s="379">
        <v>1597.1545961855959</v>
      </c>
      <c r="D32" s="379">
        <v>8478.8384323359824</v>
      </c>
    </row>
    <row r="33" spans="1:4" ht="17.25" customHeight="1" x14ac:dyDescent="0.25">
      <c r="A33" s="301" t="s">
        <v>561</v>
      </c>
      <c r="B33" s="90">
        <v>6097.2615270928291</v>
      </c>
      <c r="C33" s="90">
        <v>1019.1592105644827</v>
      </c>
      <c r="D33" s="90">
        <v>5078.1023165280567</v>
      </c>
    </row>
    <row r="34" spans="1:4" x14ac:dyDescent="0.25">
      <c r="A34" s="300" t="s">
        <v>562</v>
      </c>
      <c r="B34" s="379">
        <v>20659.206497479183</v>
      </c>
      <c r="C34" s="379">
        <v>3544.6451710025699</v>
      </c>
      <c r="D34" s="379">
        <v>17114.561326478281</v>
      </c>
    </row>
    <row r="35" spans="1:4" x14ac:dyDescent="0.25">
      <c r="A35" s="301" t="s">
        <v>562</v>
      </c>
      <c r="B35" s="90">
        <v>11887.831625078947</v>
      </c>
      <c r="C35" s="90">
        <v>1542.8938048823893</v>
      </c>
      <c r="D35" s="90">
        <v>10344.937820197356</v>
      </c>
    </row>
    <row r="36" spans="1:4" x14ac:dyDescent="0.25">
      <c r="A36" s="301" t="s">
        <v>563</v>
      </c>
      <c r="B36" s="379">
        <v>5284.5292399642085</v>
      </c>
      <c r="C36" s="379">
        <v>1200.8149031882608</v>
      </c>
      <c r="D36" s="379">
        <v>4083.7143367756271</v>
      </c>
    </row>
    <row r="37" spans="1:4" x14ac:dyDescent="0.25">
      <c r="A37" s="301" t="s">
        <v>564</v>
      </c>
      <c r="B37" s="90">
        <v>3486.8456324404697</v>
      </c>
      <c r="C37" s="90">
        <v>800.93646293204245</v>
      </c>
      <c r="D37" s="90">
        <v>2685.9091695085094</v>
      </c>
    </row>
    <row r="38" spans="1:4" x14ac:dyDescent="0.25">
      <c r="A38" s="300" t="s">
        <v>565</v>
      </c>
      <c r="B38" s="379">
        <v>45758.361222496686</v>
      </c>
      <c r="C38" s="379">
        <v>7247.3543862371034</v>
      </c>
      <c r="D38" s="379">
        <v>38511.00683624154</v>
      </c>
    </row>
    <row r="39" spans="1:4" x14ac:dyDescent="0.25">
      <c r="A39" s="301" t="s">
        <v>565</v>
      </c>
      <c r="B39" s="90">
        <v>26824.883804907375</v>
      </c>
      <c r="C39" s="90">
        <v>3848.9774352683221</v>
      </c>
      <c r="D39" s="90">
        <v>22975.906369640838</v>
      </c>
    </row>
    <row r="40" spans="1:4" x14ac:dyDescent="0.25">
      <c r="A40" s="301" t="s">
        <v>566</v>
      </c>
      <c r="B40" s="90">
        <v>18933.477417554284</v>
      </c>
      <c r="C40" s="90">
        <v>3398.3769509678673</v>
      </c>
      <c r="D40" s="90">
        <v>15535.100466588028</v>
      </c>
    </row>
    <row r="41" spans="1:4" x14ac:dyDescent="0.25">
      <c r="A41" s="300" t="s">
        <v>567</v>
      </c>
      <c r="B41" s="379">
        <v>11155.310942486081</v>
      </c>
      <c r="C41" s="379">
        <v>2341.4711029751775</v>
      </c>
      <c r="D41" s="379">
        <v>8813.8398395121076</v>
      </c>
    </row>
    <row r="42" spans="1:4" x14ac:dyDescent="0.25">
      <c r="A42" s="301" t="s">
        <v>567</v>
      </c>
      <c r="B42" s="90">
        <v>6321.3821868235082</v>
      </c>
      <c r="C42" s="90">
        <v>1426.1151453385316</v>
      </c>
      <c r="D42" s="90">
        <v>4895.2670414846079</v>
      </c>
    </row>
    <row r="43" spans="1:4" x14ac:dyDescent="0.25">
      <c r="A43" s="301" t="s">
        <v>568</v>
      </c>
      <c r="B43" s="383">
        <v>4833.92875566358</v>
      </c>
      <c r="C43" s="383">
        <v>915.35595763661922</v>
      </c>
      <c r="D43" s="383">
        <v>3918.5727980267693</v>
      </c>
    </row>
    <row r="44" spans="1:4" x14ac:dyDescent="0.25">
      <c r="A44" s="300" t="s">
        <v>569</v>
      </c>
      <c r="B44" s="382">
        <v>26660.921848578215</v>
      </c>
      <c r="C44" s="382">
        <v>4883.4712172882564</v>
      </c>
      <c r="D44" s="382">
        <v>21777.450631292446</v>
      </c>
    </row>
    <row r="45" spans="1:4" x14ac:dyDescent="0.25">
      <c r="A45" s="301" t="s">
        <v>569</v>
      </c>
      <c r="B45" s="383">
        <v>8549.613377514037</v>
      </c>
      <c r="C45" s="383">
        <v>1001.4654742699605</v>
      </c>
      <c r="D45" s="383">
        <v>7548.1479032440675</v>
      </c>
    </row>
    <row r="46" spans="1:4" x14ac:dyDescent="0.25">
      <c r="A46" s="301" t="s">
        <v>570</v>
      </c>
      <c r="B46" s="383">
        <v>18111.308471069216</v>
      </c>
      <c r="C46" s="383">
        <v>3882.0057430180937</v>
      </c>
      <c r="D46" s="383">
        <v>14229.30272805292</v>
      </c>
    </row>
    <row r="47" spans="1:4" x14ac:dyDescent="0.25">
      <c r="A47" s="300" t="s">
        <v>571</v>
      </c>
      <c r="B47" s="382">
        <v>24285.242855434848</v>
      </c>
      <c r="C47" s="382">
        <v>5775.2355265324322</v>
      </c>
      <c r="D47" s="382">
        <v>18510.007328905591</v>
      </c>
    </row>
    <row r="48" spans="1:4" x14ac:dyDescent="0.25">
      <c r="A48" s="301" t="s">
        <v>571</v>
      </c>
      <c r="B48" s="383">
        <v>15390.011828973016</v>
      </c>
      <c r="C48" s="383">
        <v>3555.2614127792822</v>
      </c>
      <c r="D48" s="383">
        <v>11834.750416195406</v>
      </c>
    </row>
    <row r="49" spans="1:4" x14ac:dyDescent="0.25">
      <c r="A49" s="301" t="s">
        <v>572</v>
      </c>
      <c r="B49" s="383">
        <v>8895.2310264668704</v>
      </c>
      <c r="C49" s="383">
        <v>2219.9741137528035</v>
      </c>
      <c r="D49" s="383">
        <v>6675.2569127140541</v>
      </c>
    </row>
    <row r="50" spans="1:4" x14ac:dyDescent="0.25">
      <c r="A50" s="300" t="s">
        <v>573</v>
      </c>
      <c r="B50" s="382">
        <v>19191.805967454184</v>
      </c>
      <c r="C50" s="382">
        <v>3306.3695222363608</v>
      </c>
      <c r="D50" s="382">
        <v>15885.436445219399</v>
      </c>
    </row>
    <row r="51" spans="1:4" x14ac:dyDescent="0.25">
      <c r="A51" s="301" t="s">
        <v>573</v>
      </c>
      <c r="B51" s="383">
        <v>11394.766173671833</v>
      </c>
      <c r="C51" s="383">
        <v>1522.8409037485956</v>
      </c>
      <c r="D51" s="383">
        <v>9871.9252699240242</v>
      </c>
    </row>
    <row r="52" spans="1:4" x14ac:dyDescent="0.25">
      <c r="A52" s="301" t="s">
        <v>574</v>
      </c>
      <c r="B52" s="383">
        <v>7797.0397937870848</v>
      </c>
      <c r="C52" s="383">
        <v>1783.5286184879142</v>
      </c>
      <c r="D52" s="383">
        <v>6013.5111752987332</v>
      </c>
    </row>
    <row r="53" spans="1:4" x14ac:dyDescent="0.25">
      <c r="A53" s="300" t="s">
        <v>575</v>
      </c>
      <c r="B53" s="382">
        <v>10978.373579540945</v>
      </c>
      <c r="C53" s="382">
        <v>3501.0006214760861</v>
      </c>
      <c r="D53" s="382">
        <v>7477.3729580659583</v>
      </c>
    </row>
    <row r="54" spans="1:4" x14ac:dyDescent="0.25">
      <c r="A54" s="301" t="s">
        <v>575</v>
      </c>
      <c r="B54" s="383">
        <v>10978.373579540945</v>
      </c>
      <c r="C54" s="383">
        <v>3501.0006214760861</v>
      </c>
      <c r="D54" s="383">
        <v>7477.3729580659583</v>
      </c>
    </row>
    <row r="55" spans="1:4" x14ac:dyDescent="0.25">
      <c r="A55" s="300" t="s">
        <v>576</v>
      </c>
      <c r="B55" s="382">
        <v>11927.937427346511</v>
      </c>
      <c r="C55" s="382">
        <v>1551.1508818198338</v>
      </c>
      <c r="D55" s="382">
        <v>10376.78654552748</v>
      </c>
    </row>
    <row r="56" spans="1:4" x14ac:dyDescent="0.25">
      <c r="A56" s="301" t="s">
        <v>576</v>
      </c>
      <c r="B56" s="383">
        <v>11927.937427346511</v>
      </c>
      <c r="C56" s="383">
        <v>1551.1508818198338</v>
      </c>
      <c r="D56" s="383">
        <v>10376.78654552748</v>
      </c>
    </row>
    <row r="57" spans="1:4" x14ac:dyDescent="0.25">
      <c r="A57" s="300" t="s">
        <v>577</v>
      </c>
      <c r="B57" s="382">
        <v>15368.7793454196</v>
      </c>
      <c r="C57" s="382">
        <v>2852.2302906770019</v>
      </c>
      <c r="D57" s="382">
        <v>12516.549054743999</v>
      </c>
    </row>
    <row r="58" spans="1:4" x14ac:dyDescent="0.25">
      <c r="A58" s="301" t="s">
        <v>577</v>
      </c>
      <c r="B58" s="383">
        <v>9981.6264349500088</v>
      </c>
      <c r="C58" s="383">
        <v>1774.0919591308348</v>
      </c>
      <c r="D58" s="383">
        <v>8207.5344758201063</v>
      </c>
    </row>
    <row r="59" spans="1:4" x14ac:dyDescent="0.25">
      <c r="A59" s="301" t="s">
        <v>578</v>
      </c>
      <c r="B59" s="383">
        <v>5387.1529104724668</v>
      </c>
      <c r="C59" s="383">
        <v>1078.1383315462285</v>
      </c>
      <c r="D59" s="383">
        <v>4309.0145789259368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58"/>
  <sheetViews>
    <sheetView zoomScale="120" zoomScaleNormal="120" workbookViewId="0">
      <selection activeCell="P19" sqref="P19"/>
    </sheetView>
  </sheetViews>
  <sheetFormatPr defaultRowHeight="15" x14ac:dyDescent="0.25"/>
  <cols>
    <col min="1" max="1" width="16.7109375" style="1" customWidth="1"/>
    <col min="2" max="2" width="9.140625" style="221"/>
    <col min="3" max="3" width="17.140625" style="221" customWidth="1"/>
    <col min="4" max="4" width="12.7109375" style="221" customWidth="1"/>
    <col min="5" max="5" width="9.140625" style="221"/>
    <col min="6" max="6" width="11.85546875" style="221" customWidth="1"/>
    <col min="7" max="7" width="9.140625" style="221"/>
    <col min="8" max="8" width="12.28515625" style="221" customWidth="1"/>
    <col min="9" max="9" width="9.140625" style="221"/>
    <col min="10" max="10" width="14.28515625" style="221" customWidth="1"/>
    <col min="11" max="11" width="9.140625" style="221"/>
    <col min="12" max="12" width="12.85546875" style="221" customWidth="1"/>
    <col min="13" max="16384" width="9.140625" style="1"/>
  </cols>
  <sheetData>
    <row r="1" spans="1:12" ht="18.75" customHeight="1" x14ac:dyDescent="0.25">
      <c r="A1" s="798" t="s">
        <v>405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</row>
    <row r="2" spans="1:12" x14ac:dyDescent="0.25">
      <c r="A2" s="752" t="s">
        <v>414</v>
      </c>
      <c r="B2" s="799" t="s">
        <v>58</v>
      </c>
      <c r="C2" s="799" t="s">
        <v>539</v>
      </c>
      <c r="D2" s="801" t="s">
        <v>538</v>
      </c>
      <c r="E2" s="801"/>
      <c r="F2" s="801"/>
      <c r="G2" s="801"/>
      <c r="H2" s="801"/>
      <c r="I2" s="801"/>
      <c r="J2" s="801"/>
      <c r="K2" s="801"/>
      <c r="L2" s="801"/>
    </row>
    <row r="3" spans="1:12" ht="56.25" customHeight="1" x14ac:dyDescent="0.25">
      <c r="A3" s="753"/>
      <c r="B3" s="800"/>
      <c r="C3" s="800"/>
      <c r="D3" s="217" t="s">
        <v>406</v>
      </c>
      <c r="E3" s="217"/>
      <c r="F3" s="217" t="s">
        <v>407</v>
      </c>
      <c r="G3" s="217"/>
      <c r="H3" s="217" t="s">
        <v>408</v>
      </c>
      <c r="I3" s="217"/>
      <c r="J3" s="217" t="s">
        <v>409</v>
      </c>
      <c r="K3" s="217"/>
      <c r="L3" s="217" t="s">
        <v>410</v>
      </c>
    </row>
    <row r="4" spans="1:12" x14ac:dyDescent="0.25">
      <c r="A4" s="310" t="s">
        <v>546</v>
      </c>
      <c r="B4" s="349">
        <v>612475.75933187897</v>
      </c>
      <c r="C4" s="349">
        <v>71217.288585506045</v>
      </c>
      <c r="D4" s="349">
        <v>36680.294920963548</v>
      </c>
      <c r="E4" s="349"/>
      <c r="F4" s="349">
        <v>46270.299992619526</v>
      </c>
      <c r="G4" s="349"/>
      <c r="H4" s="349">
        <v>24758.25540570818</v>
      </c>
      <c r="I4" s="349"/>
      <c r="J4" s="349">
        <v>2744.8882904902443</v>
      </c>
      <c r="K4" s="349"/>
      <c r="L4" s="349">
        <v>1006.1838039484998</v>
      </c>
    </row>
    <row r="5" spans="1:12" x14ac:dyDescent="0.25">
      <c r="A5" s="208" t="s">
        <v>5</v>
      </c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</row>
    <row r="6" spans="1:12" x14ac:dyDescent="0.25">
      <c r="A6" s="209" t="s">
        <v>6</v>
      </c>
      <c r="B6" s="18">
        <v>275842.98966608616</v>
      </c>
      <c r="C6" s="18">
        <v>12449.312856824847</v>
      </c>
      <c r="D6" s="18">
        <v>8409.243069577562</v>
      </c>
      <c r="E6" s="220"/>
      <c r="F6" s="18">
        <v>6873.4267592127599</v>
      </c>
      <c r="G6" s="220"/>
      <c r="H6" s="18">
        <v>3654.3463360285969</v>
      </c>
      <c r="I6" s="220"/>
      <c r="J6" s="18">
        <v>785.60189147678989</v>
      </c>
      <c r="K6" s="220"/>
      <c r="L6" s="18">
        <v>296.07518732834279</v>
      </c>
    </row>
    <row r="7" spans="1:12" x14ac:dyDescent="0.25">
      <c r="A7" s="209" t="s">
        <v>7</v>
      </c>
      <c r="B7" s="18">
        <v>336632.76966174942</v>
      </c>
      <c r="C7" s="18">
        <v>58767.975728682883</v>
      </c>
      <c r="D7" s="18">
        <v>28271.051851378958</v>
      </c>
      <c r="E7" s="220"/>
      <c r="F7" s="18">
        <v>39396.87323338959</v>
      </c>
      <c r="G7" s="220"/>
      <c r="H7" s="18">
        <v>21103.909069681293</v>
      </c>
      <c r="I7" s="220"/>
      <c r="J7" s="18">
        <v>1959.2863990135181</v>
      </c>
      <c r="K7" s="220"/>
      <c r="L7" s="18">
        <v>710.10861662016191</v>
      </c>
    </row>
    <row r="8" spans="1:12" x14ac:dyDescent="0.25">
      <c r="A8" s="310" t="s">
        <v>580</v>
      </c>
      <c r="B8" s="310"/>
      <c r="C8" s="310"/>
      <c r="D8" s="310"/>
      <c r="E8" s="310"/>
      <c r="F8" s="310"/>
      <c r="G8" s="310"/>
      <c r="H8" s="310"/>
      <c r="I8" s="310"/>
      <c r="J8" s="310"/>
      <c r="K8" s="310"/>
      <c r="L8" s="310"/>
    </row>
    <row r="9" spans="1:12" x14ac:dyDescent="0.25">
      <c r="A9" s="300" t="s">
        <v>547</v>
      </c>
      <c r="B9" s="379">
        <v>64263.650221775773</v>
      </c>
      <c r="C9" s="379">
        <v>6927.6875505159769</v>
      </c>
      <c r="D9" s="379">
        <v>2112.632113566046</v>
      </c>
      <c r="E9" s="379"/>
      <c r="F9" s="379">
        <v>5127.6447781527331</v>
      </c>
      <c r="G9" s="379"/>
      <c r="H9" s="379">
        <v>3053.9388844345353</v>
      </c>
      <c r="I9" s="379"/>
      <c r="J9" s="379">
        <v>437.62507768452025</v>
      </c>
      <c r="K9" s="379"/>
      <c r="L9" s="379">
        <v>214.68400037353973</v>
      </c>
    </row>
    <row r="10" spans="1:12" ht="18" customHeight="1" x14ac:dyDescent="0.25">
      <c r="A10" s="301" t="s">
        <v>547</v>
      </c>
      <c r="B10" s="90">
        <v>31650.555483631066</v>
      </c>
      <c r="C10" s="90">
        <v>1879.0747944783432</v>
      </c>
      <c r="D10" s="90">
        <v>713.64736387906635</v>
      </c>
      <c r="E10" s="90"/>
      <c r="F10" s="90">
        <v>1308.1569033750391</v>
      </c>
      <c r="G10" s="90"/>
      <c r="H10" s="90">
        <v>918.89470489552366</v>
      </c>
      <c r="I10" s="90"/>
      <c r="J10" s="90">
        <v>176.93736294522483</v>
      </c>
      <c r="K10" s="90"/>
      <c r="L10" s="90">
        <v>103.80325292786502</v>
      </c>
    </row>
    <row r="11" spans="1:12" ht="18" customHeight="1" x14ac:dyDescent="0.25">
      <c r="A11" s="301" t="s">
        <v>548</v>
      </c>
      <c r="B11" s="90">
        <v>16645.087523463852</v>
      </c>
      <c r="C11" s="90">
        <v>2133.8645971194705</v>
      </c>
      <c r="D11" s="90">
        <v>384.5438688009537</v>
      </c>
      <c r="E11" s="90"/>
      <c r="F11" s="90">
        <v>1765.8348821933903</v>
      </c>
      <c r="G11" s="90"/>
      <c r="H11" s="90">
        <v>955.46175990420284</v>
      </c>
      <c r="I11" s="90"/>
      <c r="J11" s="90">
        <v>176.93736294522483</v>
      </c>
      <c r="K11" s="90"/>
      <c r="L11" s="90">
        <v>61.338285821011247</v>
      </c>
    </row>
    <row r="12" spans="1:12" x14ac:dyDescent="0.25">
      <c r="A12" s="301" t="s">
        <v>549</v>
      </c>
      <c r="B12" s="90">
        <v>15968.007214593796</v>
      </c>
      <c r="C12" s="90">
        <v>2914.7481589176409</v>
      </c>
      <c r="D12" s="90">
        <v>1014.4408808859434</v>
      </c>
      <c r="E12" s="379"/>
      <c r="F12" s="90">
        <v>2053.6529925843111</v>
      </c>
      <c r="G12" s="379"/>
      <c r="H12" s="90">
        <v>1179.5824196348321</v>
      </c>
      <c r="I12" s="379"/>
      <c r="J12" s="90">
        <v>83.750351794072969</v>
      </c>
      <c r="K12" s="379"/>
      <c r="L12" s="90">
        <v>49.542461624662913</v>
      </c>
    </row>
    <row r="13" spans="1:12" x14ac:dyDescent="0.25">
      <c r="A13" s="300" t="s">
        <v>546</v>
      </c>
      <c r="B13" s="379">
        <v>180485.54686314796</v>
      </c>
      <c r="C13" s="379">
        <v>5950.9933070580701</v>
      </c>
      <c r="D13" s="379">
        <v>3202.5662693085073</v>
      </c>
      <c r="E13" s="90"/>
      <c r="F13" s="379">
        <v>3784.1004021884137</v>
      </c>
      <c r="G13" s="90"/>
      <c r="H13" s="379">
        <v>2046.5754980665026</v>
      </c>
      <c r="I13" s="90"/>
      <c r="J13" s="379">
        <v>352.69514347081378</v>
      </c>
      <c r="K13" s="90"/>
      <c r="L13" s="379">
        <v>95.546175990421233</v>
      </c>
    </row>
    <row r="14" spans="1:12" x14ac:dyDescent="0.25">
      <c r="A14" s="301" t="s">
        <v>546</v>
      </c>
      <c r="B14" s="90">
        <v>163506.63751498502</v>
      </c>
      <c r="C14" s="90">
        <v>4207.5704908373136</v>
      </c>
      <c r="D14" s="90">
        <v>2345.0098502340816</v>
      </c>
      <c r="E14" s="90"/>
      <c r="F14" s="90">
        <v>2599.7996528751764</v>
      </c>
      <c r="G14" s="90"/>
      <c r="H14" s="90">
        <v>1391.9072551691188</v>
      </c>
      <c r="I14" s="90"/>
      <c r="J14" s="90">
        <v>322.02600056030866</v>
      </c>
      <c r="K14" s="90"/>
      <c r="L14" s="90">
        <v>90.827846311881927</v>
      </c>
    </row>
    <row r="15" spans="1:12" x14ac:dyDescent="0.25">
      <c r="A15" s="301" t="s">
        <v>550</v>
      </c>
      <c r="B15" s="90">
        <v>16978.909348220343</v>
      </c>
      <c r="C15" s="90">
        <v>1743.4228162203267</v>
      </c>
      <c r="D15" s="90">
        <v>857.55641907451343</v>
      </c>
      <c r="E15" s="379"/>
      <c r="F15" s="90">
        <v>1184.3007493133719</v>
      </c>
      <c r="G15" s="379"/>
      <c r="H15" s="90">
        <v>654.66824289732574</v>
      </c>
      <c r="I15" s="379"/>
      <c r="J15" s="90">
        <v>30.669142910505581</v>
      </c>
      <c r="K15" s="379"/>
      <c r="L15" s="90">
        <v>4.7183296785393214</v>
      </c>
    </row>
    <row r="16" spans="1:12" x14ac:dyDescent="0.25">
      <c r="A16" s="300" t="s">
        <v>551</v>
      </c>
      <c r="B16" s="379">
        <v>18065.304756703481</v>
      </c>
      <c r="C16" s="379">
        <v>2162.1745751907033</v>
      </c>
      <c r="D16" s="379">
        <v>879.96848504757486</v>
      </c>
      <c r="E16" s="90"/>
      <c r="F16" s="379">
        <v>1444.9884640526905</v>
      </c>
      <c r="G16" s="90"/>
      <c r="H16" s="379">
        <v>754.93274856628477</v>
      </c>
      <c r="I16" s="90"/>
      <c r="J16" s="379">
        <v>67.2361979191854</v>
      </c>
      <c r="K16" s="90"/>
      <c r="L16" s="379">
        <v>24.771230812331432</v>
      </c>
    </row>
    <row r="17" spans="1:12" x14ac:dyDescent="0.25">
      <c r="A17" s="301" t="s">
        <v>551</v>
      </c>
      <c r="B17" s="90">
        <v>13014.332835829649</v>
      </c>
      <c r="C17" s="90">
        <v>1288.1040022412453</v>
      </c>
      <c r="D17" s="90">
        <v>543.7874954516534</v>
      </c>
      <c r="E17" s="379"/>
      <c r="F17" s="90">
        <v>863.45433117268749</v>
      </c>
      <c r="G17" s="379"/>
      <c r="H17" s="90">
        <v>421.11092380963288</v>
      </c>
      <c r="I17" s="379"/>
      <c r="J17" s="90">
        <v>50.722044044297746</v>
      </c>
      <c r="K17" s="379"/>
      <c r="L17" s="90">
        <v>17.693736294522452</v>
      </c>
    </row>
    <row r="18" spans="1:12" x14ac:dyDescent="0.25">
      <c r="A18" s="301" t="s">
        <v>552</v>
      </c>
      <c r="B18" s="90">
        <v>5050.9719208764482</v>
      </c>
      <c r="C18" s="90">
        <v>874.0705729494008</v>
      </c>
      <c r="D18" s="90">
        <v>336.18098959592641</v>
      </c>
      <c r="E18" s="90"/>
      <c r="F18" s="90">
        <v>581.53413287996739</v>
      </c>
      <c r="G18" s="90"/>
      <c r="H18" s="90">
        <v>333.82182475665678</v>
      </c>
      <c r="I18" s="90"/>
      <c r="J18" s="90">
        <v>16.514153874887622</v>
      </c>
      <c r="K18" s="90"/>
      <c r="L18" s="90">
        <v>7.0774945178089812</v>
      </c>
    </row>
    <row r="19" spans="1:12" x14ac:dyDescent="0.25">
      <c r="A19" s="300" t="s">
        <v>553</v>
      </c>
      <c r="B19" s="379">
        <v>54226.583413077038</v>
      </c>
      <c r="C19" s="379">
        <v>4507.1844254246425</v>
      </c>
      <c r="D19" s="379">
        <v>3679.1175668409255</v>
      </c>
      <c r="E19" s="379"/>
      <c r="F19" s="379">
        <v>2222.3332785920729</v>
      </c>
      <c r="G19" s="379"/>
      <c r="H19" s="379">
        <v>984.95132039507314</v>
      </c>
      <c r="I19" s="379"/>
      <c r="J19" s="379">
        <v>194.63109923974744</v>
      </c>
      <c r="K19" s="379"/>
      <c r="L19" s="379">
        <v>50.722044044297746</v>
      </c>
    </row>
    <row r="20" spans="1:12" x14ac:dyDescent="0.25">
      <c r="A20" s="301" t="s">
        <v>553</v>
      </c>
      <c r="B20" s="90">
        <v>54226.583413077038</v>
      </c>
      <c r="C20" s="90">
        <v>4507.1844254246425</v>
      </c>
      <c r="D20" s="90">
        <v>3679.1175668409255</v>
      </c>
      <c r="E20" s="90"/>
      <c r="F20" s="90">
        <v>2222.3332785920729</v>
      </c>
      <c r="G20" s="90"/>
      <c r="H20" s="90">
        <v>984.95132039507314</v>
      </c>
      <c r="I20" s="90"/>
      <c r="J20" s="90">
        <v>194.63109923974744</v>
      </c>
      <c r="K20" s="90"/>
      <c r="L20" s="90">
        <v>50.722044044297746</v>
      </c>
    </row>
    <row r="21" spans="1:12" ht="16.5" customHeight="1" x14ac:dyDescent="0.25">
      <c r="A21" s="300" t="s">
        <v>554</v>
      </c>
      <c r="B21" s="379">
        <v>14046.467453009613</v>
      </c>
      <c r="C21" s="379">
        <v>1843.6873218892954</v>
      </c>
      <c r="D21" s="379">
        <v>601.58703401375919</v>
      </c>
      <c r="E21" s="90"/>
      <c r="F21" s="379">
        <v>1318.7731451517534</v>
      </c>
      <c r="G21" s="90"/>
      <c r="H21" s="379">
        <v>754.93274856628477</v>
      </c>
      <c r="I21" s="90"/>
      <c r="J21" s="379">
        <v>41.285384687219079</v>
      </c>
      <c r="K21" s="90"/>
      <c r="L21" s="379">
        <v>17.693736294522452</v>
      </c>
    </row>
    <row r="22" spans="1:12" x14ac:dyDescent="0.25">
      <c r="A22" s="301" t="s">
        <v>554</v>
      </c>
      <c r="B22" s="90">
        <v>9933.2635557450049</v>
      </c>
      <c r="C22" s="90">
        <v>1218.5086394827847</v>
      </c>
      <c r="D22" s="90">
        <v>498.96336350553048</v>
      </c>
      <c r="E22" s="379"/>
      <c r="F22" s="90">
        <v>861.09516633341786</v>
      </c>
      <c r="G22" s="379"/>
      <c r="H22" s="90">
        <v>465.93505575575574</v>
      </c>
      <c r="I22" s="379"/>
      <c r="J22" s="90">
        <v>31.848725330140411</v>
      </c>
      <c r="K22" s="379"/>
      <c r="L22" s="90">
        <v>16.514153874887622</v>
      </c>
    </row>
    <row r="23" spans="1:12" x14ac:dyDescent="0.25">
      <c r="A23" s="301" t="s">
        <v>555</v>
      </c>
      <c r="B23" s="90">
        <v>4113.2038972665014</v>
      </c>
      <c r="C23" s="90">
        <v>625.17868240645544</v>
      </c>
      <c r="D23" s="90">
        <v>102.62367050823019</v>
      </c>
      <c r="E23" s="90"/>
      <c r="F23" s="90">
        <v>457.67797881831206</v>
      </c>
      <c r="G23" s="90"/>
      <c r="H23" s="90">
        <v>288.99769281053392</v>
      </c>
      <c r="I23" s="90"/>
      <c r="J23" s="90">
        <v>9.436659357078641</v>
      </c>
      <c r="K23" s="90"/>
      <c r="L23" s="90">
        <v>1.1795824196348303</v>
      </c>
    </row>
    <row r="24" spans="1:12" x14ac:dyDescent="0.25">
      <c r="A24" s="300" t="s">
        <v>556</v>
      </c>
      <c r="B24" s="379">
        <v>37226.441581255887</v>
      </c>
      <c r="C24" s="379">
        <v>6538.4253520363764</v>
      </c>
      <c r="D24" s="379">
        <v>1351.8014529015313</v>
      </c>
      <c r="E24" s="379"/>
      <c r="F24" s="379">
        <v>4958.9644921449062</v>
      </c>
      <c r="G24" s="379"/>
      <c r="H24" s="379">
        <v>2906.491081980198</v>
      </c>
      <c r="I24" s="379"/>
      <c r="J24" s="379">
        <v>150.98654971325834</v>
      </c>
      <c r="K24" s="379"/>
      <c r="L24" s="379">
        <v>71.954527597724706</v>
      </c>
    </row>
    <row r="25" spans="1:12" ht="18.75" customHeight="1" x14ac:dyDescent="0.25">
      <c r="A25" s="301" t="s">
        <v>556</v>
      </c>
      <c r="B25" s="90">
        <v>27545.608663303898</v>
      </c>
      <c r="C25" s="90">
        <v>4323.1695679615586</v>
      </c>
      <c r="D25" s="90">
        <v>795.03855083386838</v>
      </c>
      <c r="E25" s="90"/>
      <c r="F25" s="90">
        <v>3237.9537418975483</v>
      </c>
      <c r="G25" s="90"/>
      <c r="H25" s="90">
        <v>1974.6209704687722</v>
      </c>
      <c r="I25" s="90"/>
      <c r="J25" s="90">
        <v>69.595362758455053</v>
      </c>
      <c r="K25" s="90"/>
      <c r="L25" s="90">
        <v>53.081208883567413</v>
      </c>
    </row>
    <row r="26" spans="1:12" x14ac:dyDescent="0.25">
      <c r="A26" s="301" t="s">
        <v>557</v>
      </c>
      <c r="B26" s="90">
        <v>9680.8329179432767</v>
      </c>
      <c r="C26" s="90">
        <v>2215.2557840742647</v>
      </c>
      <c r="D26" s="90">
        <v>556.76290206763633</v>
      </c>
      <c r="E26" s="379"/>
      <c r="F26" s="90">
        <v>1721.0107502472631</v>
      </c>
      <c r="G26" s="379"/>
      <c r="H26" s="90">
        <v>931.87011151150659</v>
      </c>
      <c r="I26" s="379"/>
      <c r="J26" s="90">
        <v>81.391186954803317</v>
      </c>
      <c r="K26" s="379"/>
      <c r="L26" s="90">
        <v>18.873318714157282</v>
      </c>
    </row>
    <row r="27" spans="1:12" x14ac:dyDescent="0.25">
      <c r="A27" s="300" t="s">
        <v>558</v>
      </c>
      <c r="B27" s="379">
        <v>42002.57079836967</v>
      </c>
      <c r="C27" s="379">
        <v>5667.8935263456333</v>
      </c>
      <c r="D27" s="379">
        <v>674.72114403111755</v>
      </c>
      <c r="E27" s="90"/>
      <c r="F27" s="379">
        <v>4807.9779424316066</v>
      </c>
      <c r="G27" s="90"/>
      <c r="H27" s="379">
        <v>2406.3481360550859</v>
      </c>
      <c r="I27" s="90"/>
      <c r="J27" s="379">
        <v>487.16753930918236</v>
      </c>
      <c r="K27" s="90"/>
      <c r="L27" s="379">
        <v>109.70116502603915</v>
      </c>
    </row>
    <row r="28" spans="1:12" x14ac:dyDescent="0.25">
      <c r="A28" s="301" t="s">
        <v>558</v>
      </c>
      <c r="B28" s="90">
        <v>24705.174196824639</v>
      </c>
      <c r="C28" s="90">
        <v>2925.3644006943532</v>
      </c>
      <c r="D28" s="90">
        <v>379.82553912241445</v>
      </c>
      <c r="E28" s="90"/>
      <c r="F28" s="90">
        <v>2402.8093887961818</v>
      </c>
      <c r="G28" s="90"/>
      <c r="H28" s="90">
        <v>1481.5555190613732</v>
      </c>
      <c r="I28" s="90"/>
      <c r="J28" s="90">
        <v>204.06775859682617</v>
      </c>
      <c r="K28" s="90"/>
      <c r="L28" s="90">
        <v>61.338285821011247</v>
      </c>
    </row>
    <row r="29" spans="1:12" x14ac:dyDescent="0.25">
      <c r="A29" s="301" t="s">
        <v>559</v>
      </c>
      <c r="B29" s="90">
        <v>17297.396601521588</v>
      </c>
      <c r="C29" s="90">
        <v>2742.5291256509749</v>
      </c>
      <c r="D29" s="90">
        <v>294.89560490870798</v>
      </c>
      <c r="E29" s="379"/>
      <c r="F29" s="90">
        <v>2405.1685536354512</v>
      </c>
      <c r="G29" s="379"/>
      <c r="H29" s="90">
        <v>924.79261699369772</v>
      </c>
      <c r="I29" s="379"/>
      <c r="J29" s="90">
        <v>283.09978071235986</v>
      </c>
      <c r="K29" s="379"/>
      <c r="L29" s="90">
        <v>48.362879205028079</v>
      </c>
    </row>
    <row r="30" spans="1:12" x14ac:dyDescent="0.25">
      <c r="A30" s="300" t="s">
        <v>560</v>
      </c>
      <c r="B30" s="379">
        <v>16173.254555610154</v>
      </c>
      <c r="C30" s="379">
        <v>2616.3138067500622</v>
      </c>
      <c r="D30" s="379">
        <v>1956.9272341742483</v>
      </c>
      <c r="E30" s="90"/>
      <c r="F30" s="379">
        <v>1273.9490132056262</v>
      </c>
      <c r="G30" s="90"/>
      <c r="H30" s="379">
        <v>489.52670414845198</v>
      </c>
      <c r="I30" s="90"/>
      <c r="J30" s="379">
        <v>49.542461624662913</v>
      </c>
      <c r="K30" s="90"/>
      <c r="L30" s="379">
        <v>21.232483553426942</v>
      </c>
    </row>
    <row r="31" spans="1:12" x14ac:dyDescent="0.25">
      <c r="A31" s="301" t="s">
        <v>560</v>
      </c>
      <c r="B31" s="90">
        <v>10075.993028520748</v>
      </c>
      <c r="C31" s="90">
        <v>1597.1545961855959</v>
      </c>
      <c r="D31" s="90">
        <v>1231.4840460987689</v>
      </c>
      <c r="E31" s="379"/>
      <c r="F31" s="90">
        <v>728.98193533431891</v>
      </c>
      <c r="G31" s="379"/>
      <c r="H31" s="90">
        <v>340.89931927446565</v>
      </c>
      <c r="I31" s="379"/>
      <c r="J31" s="90">
        <v>31.848725330140411</v>
      </c>
      <c r="K31" s="379"/>
      <c r="L31" s="90">
        <v>12.975406615983131</v>
      </c>
    </row>
    <row r="32" spans="1:12" ht="18" customHeight="1" x14ac:dyDescent="0.25">
      <c r="A32" s="301" t="s">
        <v>561</v>
      </c>
      <c r="B32" s="90">
        <v>6097.2615270928291</v>
      </c>
      <c r="C32" s="90">
        <v>1019.1592105644827</v>
      </c>
      <c r="D32" s="90">
        <v>725.44318807541447</v>
      </c>
      <c r="E32" s="90"/>
      <c r="F32" s="90">
        <v>544.96707787128821</v>
      </c>
      <c r="G32" s="90"/>
      <c r="H32" s="90">
        <v>148.62738487398866</v>
      </c>
      <c r="I32" s="90"/>
      <c r="J32" s="90">
        <v>17.693736294522452</v>
      </c>
      <c r="K32" s="90"/>
      <c r="L32" s="90">
        <v>8.2570769374438111</v>
      </c>
    </row>
    <row r="33" spans="1:12" x14ac:dyDescent="0.25">
      <c r="A33" s="300" t="s">
        <v>562</v>
      </c>
      <c r="B33" s="379">
        <v>20659.206497479183</v>
      </c>
      <c r="C33" s="379">
        <v>3544.6451710025699</v>
      </c>
      <c r="D33" s="379">
        <v>2527.8451252774598</v>
      </c>
      <c r="E33" s="379"/>
      <c r="F33" s="379">
        <v>1824.8140031751366</v>
      </c>
      <c r="G33" s="379"/>
      <c r="H33" s="379">
        <v>1311.6956506339438</v>
      </c>
      <c r="I33" s="379"/>
      <c r="J33" s="379">
        <v>113.23991228494363</v>
      </c>
      <c r="K33" s="379"/>
      <c r="L33" s="379">
        <v>61.338285821011247</v>
      </c>
    </row>
    <row r="34" spans="1:12" x14ac:dyDescent="0.25">
      <c r="A34" s="301" t="s">
        <v>562</v>
      </c>
      <c r="B34" s="90">
        <v>11887.831625078947</v>
      </c>
      <c r="C34" s="90">
        <v>1542.8938048823893</v>
      </c>
      <c r="D34" s="90">
        <v>1135.9378701083399</v>
      </c>
      <c r="E34" s="90"/>
      <c r="F34" s="90">
        <v>717.18611113797078</v>
      </c>
      <c r="G34" s="90"/>
      <c r="H34" s="90">
        <v>609.84411095120288</v>
      </c>
      <c r="I34" s="90"/>
      <c r="J34" s="90">
        <v>84.929934213707796</v>
      </c>
      <c r="K34" s="90"/>
      <c r="L34" s="90">
        <v>22.412065973061772</v>
      </c>
    </row>
    <row r="35" spans="1:12" x14ac:dyDescent="0.25">
      <c r="A35" s="301" t="s">
        <v>563</v>
      </c>
      <c r="B35" s="90">
        <v>5284.5292399642085</v>
      </c>
      <c r="C35" s="90">
        <v>1200.8149031882608</v>
      </c>
      <c r="D35" s="90">
        <v>749.03483646811071</v>
      </c>
      <c r="E35" s="379"/>
      <c r="F35" s="90">
        <v>651.1294956384213</v>
      </c>
      <c r="G35" s="379"/>
      <c r="H35" s="90">
        <v>534.3508360945749</v>
      </c>
      <c r="I35" s="379"/>
      <c r="J35" s="90">
        <v>20.052901133792112</v>
      </c>
      <c r="K35" s="379"/>
      <c r="L35" s="90">
        <v>36.567055008679745</v>
      </c>
    </row>
    <row r="36" spans="1:12" x14ac:dyDescent="0.25">
      <c r="A36" s="301" t="s">
        <v>564</v>
      </c>
      <c r="B36" s="90">
        <v>3486.8456324404697</v>
      </c>
      <c r="C36" s="90">
        <v>800.93646293204245</v>
      </c>
      <c r="D36" s="90">
        <v>642.87241870097762</v>
      </c>
      <c r="E36" s="90"/>
      <c r="F36" s="90">
        <v>456.49839639867724</v>
      </c>
      <c r="G36" s="90"/>
      <c r="H36" s="90">
        <v>167.50070358814611</v>
      </c>
      <c r="I36" s="90"/>
      <c r="J36" s="90">
        <v>8.2570769374438111</v>
      </c>
      <c r="K36" s="90"/>
      <c r="L36" s="90">
        <v>2.3591648392696607</v>
      </c>
    </row>
    <row r="37" spans="1:12" x14ac:dyDescent="0.25">
      <c r="A37" s="300" t="s">
        <v>565</v>
      </c>
      <c r="B37" s="379">
        <v>45758.361222496686</v>
      </c>
      <c r="C37" s="379">
        <v>7247.3543862371034</v>
      </c>
      <c r="D37" s="379">
        <v>5367.1000093386692</v>
      </c>
      <c r="E37" s="379"/>
      <c r="F37" s="379">
        <v>3681.4767316801949</v>
      </c>
      <c r="G37" s="379"/>
      <c r="H37" s="379">
        <v>1696.2395194349297</v>
      </c>
      <c r="I37" s="379"/>
      <c r="J37" s="379">
        <v>199.3494289182868</v>
      </c>
      <c r="K37" s="379"/>
      <c r="L37" s="379">
        <v>112.0603298653088</v>
      </c>
    </row>
    <row r="38" spans="1:12" x14ac:dyDescent="0.25">
      <c r="A38" s="301" t="s">
        <v>565</v>
      </c>
      <c r="B38" s="90">
        <v>26824.883804907375</v>
      </c>
      <c r="C38" s="90">
        <v>3848.9774352683221</v>
      </c>
      <c r="D38" s="90">
        <v>3011.4739173276862</v>
      </c>
      <c r="E38" s="90"/>
      <c r="F38" s="90">
        <v>1706.855761211644</v>
      </c>
      <c r="G38" s="90"/>
      <c r="H38" s="90">
        <v>918.89470489552366</v>
      </c>
      <c r="I38" s="90"/>
      <c r="J38" s="90">
        <v>123.85615406165707</v>
      </c>
      <c r="K38" s="90"/>
      <c r="L38" s="90">
        <v>81.391186954803317</v>
      </c>
    </row>
    <row r="39" spans="1:12" x14ac:dyDescent="0.25">
      <c r="A39" s="301" t="s">
        <v>566</v>
      </c>
      <c r="B39" s="90">
        <v>18933.477417554284</v>
      </c>
      <c r="C39" s="90">
        <v>3398.3769509678673</v>
      </c>
      <c r="D39" s="90">
        <v>2355.6260920107939</v>
      </c>
      <c r="E39" s="90"/>
      <c r="F39" s="90">
        <v>1974.6209704687722</v>
      </c>
      <c r="G39" s="90"/>
      <c r="H39" s="90">
        <v>777.3448145393462</v>
      </c>
      <c r="I39" s="90"/>
      <c r="J39" s="90">
        <v>75.493274856629185</v>
      </c>
      <c r="K39" s="90"/>
      <c r="L39" s="90">
        <v>30.669142910505581</v>
      </c>
    </row>
    <row r="40" spans="1:12" x14ac:dyDescent="0.25">
      <c r="A40" s="300" t="s">
        <v>567</v>
      </c>
      <c r="B40" s="379">
        <v>11155.310942486081</v>
      </c>
      <c r="C40" s="379">
        <v>2341.4711029751775</v>
      </c>
      <c r="D40" s="379">
        <v>1244.4594527147531</v>
      </c>
      <c r="E40" s="379"/>
      <c r="F40" s="379">
        <v>1574.7425302125323</v>
      </c>
      <c r="G40" s="90"/>
      <c r="H40" s="379">
        <v>1187.8394965722766</v>
      </c>
      <c r="I40" s="90"/>
      <c r="J40" s="379">
        <v>80.21160453516849</v>
      </c>
      <c r="K40" s="379"/>
      <c r="L40" s="379">
        <v>23.591648392696602</v>
      </c>
    </row>
    <row r="41" spans="1:12" x14ac:dyDescent="0.25">
      <c r="A41" s="301" t="s">
        <v>567</v>
      </c>
      <c r="B41" s="90">
        <v>6321.3821868235082</v>
      </c>
      <c r="C41" s="90">
        <v>1426.1151453385316</v>
      </c>
      <c r="D41" s="90">
        <v>875.25015536903561</v>
      </c>
      <c r="E41" s="379"/>
      <c r="F41" s="90">
        <v>905.91929827954073</v>
      </c>
      <c r="G41" s="90"/>
      <c r="H41" s="90">
        <v>543.7874954516534</v>
      </c>
      <c r="I41" s="90"/>
      <c r="J41" s="90">
        <v>28.309978071235921</v>
      </c>
      <c r="K41" s="90"/>
      <c r="L41" s="90">
        <v>8.2570769374438111</v>
      </c>
    </row>
    <row r="42" spans="1:12" x14ac:dyDescent="0.25">
      <c r="A42" s="301" t="s">
        <v>568</v>
      </c>
      <c r="B42" s="383">
        <v>4833.92875566358</v>
      </c>
      <c r="C42" s="383">
        <v>915.35595763661922</v>
      </c>
      <c r="D42" s="383">
        <v>369.20929734570115</v>
      </c>
      <c r="E42" s="379"/>
      <c r="F42" s="383">
        <v>668.82323193294349</v>
      </c>
      <c r="G42" s="90"/>
      <c r="H42" s="383">
        <v>644.05200112061243</v>
      </c>
      <c r="I42" s="90"/>
      <c r="J42" s="383">
        <v>51.90162646393258</v>
      </c>
      <c r="K42" s="90"/>
      <c r="L42" s="383">
        <v>15.334571455252791</v>
      </c>
    </row>
    <row r="43" spans="1:12" x14ac:dyDescent="0.25">
      <c r="A43" s="300" t="s">
        <v>569</v>
      </c>
      <c r="B43" s="382">
        <v>26660.921848578215</v>
      </c>
      <c r="C43" s="382">
        <v>4883.4712172882564</v>
      </c>
      <c r="D43" s="382">
        <v>2566.7713451254049</v>
      </c>
      <c r="E43" s="379"/>
      <c r="F43" s="382">
        <v>3513.9760280920677</v>
      </c>
      <c r="G43" s="90"/>
      <c r="H43" s="382">
        <v>1318.7731451517534</v>
      </c>
      <c r="I43" s="90"/>
      <c r="J43" s="382">
        <v>150.98654971325834</v>
      </c>
      <c r="K43" s="90"/>
      <c r="L43" s="382">
        <v>67.2361979191854</v>
      </c>
    </row>
    <row r="44" spans="1:12" x14ac:dyDescent="0.25">
      <c r="A44" s="301" t="s">
        <v>569</v>
      </c>
      <c r="B44" s="383">
        <v>8549.613377514037</v>
      </c>
      <c r="C44" s="383">
        <v>1001.4654742699605</v>
      </c>
      <c r="D44" s="383">
        <v>181.6556926237642</v>
      </c>
      <c r="E44" s="379"/>
      <c r="F44" s="383">
        <v>793.85896841423357</v>
      </c>
      <c r="G44" s="90"/>
      <c r="H44" s="383">
        <v>371.56846218497077</v>
      </c>
      <c r="I44" s="90"/>
      <c r="J44" s="383">
        <v>70.77494517808988</v>
      </c>
      <c r="K44" s="90"/>
      <c r="L44" s="383">
        <v>20.052901133792112</v>
      </c>
    </row>
    <row r="45" spans="1:12" x14ac:dyDescent="0.25">
      <c r="A45" s="301" t="s">
        <v>570</v>
      </c>
      <c r="B45" s="383">
        <v>18111.308471069216</v>
      </c>
      <c r="C45" s="383">
        <v>3882.0057430180937</v>
      </c>
      <c r="D45" s="383">
        <v>2385.1156525016613</v>
      </c>
      <c r="E45" s="379"/>
      <c r="F45" s="383">
        <v>2720.1170596779157</v>
      </c>
      <c r="G45" s="90"/>
      <c r="H45" s="383">
        <v>947.20468296675915</v>
      </c>
      <c r="I45" s="90"/>
      <c r="J45" s="383">
        <v>80.21160453516849</v>
      </c>
      <c r="K45" s="90"/>
      <c r="L45" s="383">
        <v>47.183296785393246</v>
      </c>
    </row>
    <row r="46" spans="1:12" x14ac:dyDescent="0.25">
      <c r="A46" s="300" t="s">
        <v>571</v>
      </c>
      <c r="B46" s="382">
        <v>24285.242855434848</v>
      </c>
      <c r="C46" s="382">
        <v>5775.2355265324322</v>
      </c>
      <c r="D46" s="382">
        <v>4581.4981178616572</v>
      </c>
      <c r="E46" s="379"/>
      <c r="F46" s="382">
        <v>3138.8688186482336</v>
      </c>
      <c r="G46" s="90"/>
      <c r="H46" s="382">
        <v>2040.677585968328</v>
      </c>
      <c r="I46" s="90"/>
      <c r="J46" s="382">
        <v>148.62738487398866</v>
      </c>
      <c r="K46" s="90"/>
      <c r="L46" s="382">
        <v>41.285384687219079</v>
      </c>
    </row>
    <row r="47" spans="1:12" x14ac:dyDescent="0.25">
      <c r="A47" s="301" t="s">
        <v>571</v>
      </c>
      <c r="B47" s="383">
        <v>15390.011828973016</v>
      </c>
      <c r="C47" s="383">
        <v>3555.2614127792822</v>
      </c>
      <c r="D47" s="383">
        <v>2775.5574334007465</v>
      </c>
      <c r="E47" s="379"/>
      <c r="F47" s="383">
        <v>1871.9972999605336</v>
      </c>
      <c r="G47" s="90"/>
      <c r="H47" s="383">
        <v>1423.7559804992618</v>
      </c>
      <c r="I47" s="90"/>
      <c r="J47" s="383">
        <v>75.493274856629185</v>
      </c>
      <c r="K47" s="90"/>
      <c r="L47" s="383">
        <v>25.950813231966261</v>
      </c>
    </row>
    <row r="48" spans="1:12" x14ac:dyDescent="0.25">
      <c r="A48" s="301" t="s">
        <v>572</v>
      </c>
      <c r="B48" s="383">
        <v>8895.2310264668704</v>
      </c>
      <c r="C48" s="383">
        <v>2219.9741137528035</v>
      </c>
      <c r="D48" s="383">
        <v>1805.9406844609778</v>
      </c>
      <c r="E48" s="379"/>
      <c r="F48" s="383">
        <v>1266.8715186878167</v>
      </c>
      <c r="G48" s="90"/>
      <c r="H48" s="383">
        <v>616.92160546901175</v>
      </c>
      <c r="I48" s="90"/>
      <c r="J48" s="383">
        <v>73.134110017359532</v>
      </c>
      <c r="K48" s="90"/>
      <c r="L48" s="383">
        <v>15.334571455252791</v>
      </c>
    </row>
    <row r="49" spans="1:12" x14ac:dyDescent="0.25">
      <c r="A49" s="300" t="s">
        <v>573</v>
      </c>
      <c r="B49" s="382">
        <v>19191.805967454184</v>
      </c>
      <c r="C49" s="382">
        <v>3306.3695222363608</v>
      </c>
      <c r="D49" s="382">
        <v>1369.4951891960552</v>
      </c>
      <c r="E49" s="379"/>
      <c r="F49" s="382">
        <v>2458.2497625190126</v>
      </c>
      <c r="G49" s="90"/>
      <c r="H49" s="382">
        <v>1260.973606589642</v>
      </c>
      <c r="I49" s="90"/>
      <c r="J49" s="382">
        <v>108.52158260640432</v>
      </c>
      <c r="K49" s="90"/>
      <c r="L49" s="382">
        <v>44.824131946123579</v>
      </c>
    </row>
    <row r="50" spans="1:12" x14ac:dyDescent="0.25">
      <c r="A50" s="301" t="s">
        <v>573</v>
      </c>
      <c r="B50" s="383">
        <v>11394.766173671833</v>
      </c>
      <c r="C50" s="383">
        <v>1522.8409037485956</v>
      </c>
      <c r="D50" s="383">
        <v>510.7591877018786</v>
      </c>
      <c r="E50" s="379"/>
      <c r="F50" s="383">
        <v>1144.1949470457844</v>
      </c>
      <c r="G50" s="90"/>
      <c r="H50" s="383">
        <v>627.53784724572506</v>
      </c>
      <c r="I50" s="90"/>
      <c r="J50" s="383">
        <v>49.542461624662913</v>
      </c>
      <c r="K50" s="90"/>
      <c r="L50" s="383">
        <v>12.975406615983131</v>
      </c>
    </row>
    <row r="51" spans="1:12" x14ac:dyDescent="0.25">
      <c r="A51" s="301" t="s">
        <v>574</v>
      </c>
      <c r="B51" s="383">
        <v>7797.0397937870848</v>
      </c>
      <c r="C51" s="383">
        <v>1783.5286184879142</v>
      </c>
      <c r="D51" s="383">
        <v>858.73600149414824</v>
      </c>
      <c r="E51" s="379"/>
      <c r="F51" s="383">
        <v>1314.0548154732137</v>
      </c>
      <c r="G51" s="90"/>
      <c r="H51" s="383">
        <v>633.43575934389912</v>
      </c>
      <c r="I51" s="90"/>
      <c r="J51" s="383">
        <v>58.97912098174158</v>
      </c>
      <c r="K51" s="90"/>
      <c r="L51" s="383">
        <v>31.848725330140411</v>
      </c>
    </row>
    <row r="52" spans="1:12" x14ac:dyDescent="0.25">
      <c r="A52" s="300" t="s">
        <v>575</v>
      </c>
      <c r="B52" s="382">
        <v>10978.373579540945</v>
      </c>
      <c r="C52" s="382">
        <v>3501.0006214760861</v>
      </c>
      <c r="D52" s="382">
        <v>2796.7899169541711</v>
      </c>
      <c r="E52" s="379"/>
      <c r="F52" s="382">
        <v>2133.8645971194705</v>
      </c>
      <c r="G52" s="90"/>
      <c r="H52" s="382">
        <v>1091.1137381622127</v>
      </c>
      <c r="I52" s="90"/>
      <c r="J52" s="382">
        <v>101.44408808859536</v>
      </c>
      <c r="K52" s="90"/>
      <c r="L52" s="382">
        <v>24.771230812331432</v>
      </c>
    </row>
    <row r="53" spans="1:12" x14ac:dyDescent="0.25">
      <c r="A53" s="301" t="s">
        <v>575</v>
      </c>
      <c r="B53" s="383">
        <v>10978.373579540945</v>
      </c>
      <c r="C53" s="383">
        <v>3501.0006214760861</v>
      </c>
      <c r="D53" s="383">
        <v>2796.7899169541711</v>
      </c>
      <c r="E53" s="379"/>
      <c r="F53" s="383">
        <v>2133.8645971194705</v>
      </c>
      <c r="G53" s="90"/>
      <c r="H53" s="383">
        <v>1091.1137381622127</v>
      </c>
      <c r="I53" s="90"/>
      <c r="J53" s="383">
        <v>101.44408808859536</v>
      </c>
      <c r="K53" s="90"/>
      <c r="L53" s="383">
        <v>24.771230812331432</v>
      </c>
    </row>
    <row r="54" spans="1:12" x14ac:dyDescent="0.25">
      <c r="A54" s="300" t="s">
        <v>576</v>
      </c>
      <c r="B54" s="382">
        <v>11927.937427346511</v>
      </c>
      <c r="C54" s="382">
        <v>1551.1508818198338</v>
      </c>
      <c r="D54" s="382">
        <v>609.84411095120288</v>
      </c>
      <c r="E54" s="379"/>
      <c r="F54" s="382">
        <v>1000.2858918503257</v>
      </c>
      <c r="G54" s="90"/>
      <c r="H54" s="382">
        <v>517.83668221968753</v>
      </c>
      <c r="I54" s="90"/>
      <c r="J54" s="382">
        <v>12.975406615983131</v>
      </c>
      <c r="K54" s="90"/>
      <c r="L54" s="382">
        <v>0</v>
      </c>
    </row>
    <row r="55" spans="1:12" x14ac:dyDescent="0.25">
      <c r="A55" s="301" t="s">
        <v>576</v>
      </c>
      <c r="B55" s="383">
        <v>11927.937427346511</v>
      </c>
      <c r="C55" s="383">
        <v>1551.1508818198338</v>
      </c>
      <c r="D55" s="383">
        <v>609.84411095120288</v>
      </c>
      <c r="E55" s="379"/>
      <c r="F55" s="383">
        <v>1000.2858918503257</v>
      </c>
      <c r="G55" s="90"/>
      <c r="H55" s="383">
        <v>517.83668221968753</v>
      </c>
      <c r="I55" s="90"/>
      <c r="J55" s="383">
        <v>12.975406615983131</v>
      </c>
      <c r="K55" s="90"/>
      <c r="L55" s="383">
        <v>0</v>
      </c>
    </row>
    <row r="56" spans="1:12" x14ac:dyDescent="0.25">
      <c r="A56" s="300" t="s">
        <v>577</v>
      </c>
      <c r="B56" s="382">
        <v>15368.7793454196</v>
      </c>
      <c r="C56" s="382">
        <v>2852.2302906770019</v>
      </c>
      <c r="D56" s="382">
        <v>1157.1703536617686</v>
      </c>
      <c r="E56" s="379"/>
      <c r="F56" s="382">
        <v>2005.2901133792802</v>
      </c>
      <c r="G56" s="90"/>
      <c r="H56" s="382">
        <v>935.40885877041103</v>
      </c>
      <c r="I56" s="90"/>
      <c r="J56" s="382">
        <v>48.362879205028079</v>
      </c>
      <c r="K56" s="90"/>
      <c r="L56" s="382">
        <v>24.771230812331432</v>
      </c>
    </row>
    <row r="57" spans="1:12" x14ac:dyDescent="0.25">
      <c r="A57" s="301" t="s">
        <v>577</v>
      </c>
      <c r="B57" s="383">
        <v>9981.6264349500088</v>
      </c>
      <c r="C57" s="383">
        <v>1774.0919591308348</v>
      </c>
      <c r="D57" s="383">
        <v>896.48263892246223</v>
      </c>
      <c r="E57" s="379"/>
      <c r="F57" s="383">
        <v>1210.2515625453402</v>
      </c>
      <c r="G57" s="90"/>
      <c r="H57" s="383">
        <v>527.27334157676603</v>
      </c>
      <c r="I57" s="90"/>
      <c r="J57" s="383">
        <v>30.669142910505581</v>
      </c>
      <c r="K57" s="90"/>
      <c r="L57" s="383">
        <v>16.514153874887622</v>
      </c>
    </row>
    <row r="58" spans="1:12" x14ac:dyDescent="0.25">
      <c r="A58" s="301" t="s">
        <v>578</v>
      </c>
      <c r="B58" s="383">
        <v>5387.1529104724668</v>
      </c>
      <c r="C58" s="383">
        <v>1078.1383315462285</v>
      </c>
      <c r="D58" s="383">
        <v>260.68771473929843</v>
      </c>
      <c r="E58" s="379"/>
      <c r="F58" s="383">
        <v>795.03855083386838</v>
      </c>
      <c r="G58" s="90"/>
      <c r="H58" s="383">
        <v>408.13551719364995</v>
      </c>
      <c r="I58" s="90"/>
      <c r="J58" s="383">
        <v>17.693736294522452</v>
      </c>
      <c r="K58" s="90"/>
      <c r="L58" s="383">
        <v>8.2570769374438111</v>
      </c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59"/>
  <sheetViews>
    <sheetView topLeftCell="A19" workbookViewId="0">
      <selection activeCell="K22" sqref="K22"/>
    </sheetView>
  </sheetViews>
  <sheetFormatPr defaultRowHeight="15" x14ac:dyDescent="0.25"/>
  <cols>
    <col min="1" max="1" width="17.28515625" style="1" customWidth="1"/>
    <col min="2" max="2" width="14.140625" style="1" customWidth="1"/>
    <col min="3" max="3" width="19.28515625" style="221" customWidth="1"/>
    <col min="4" max="5" width="16.140625" style="1" customWidth="1"/>
    <col min="6" max="6" width="13.85546875" style="1" customWidth="1"/>
    <col min="7" max="16384" width="9.140625" style="1"/>
  </cols>
  <sheetData>
    <row r="1" spans="1:7" ht="31.5" customHeight="1" x14ac:dyDescent="0.25">
      <c r="A1" s="802" t="s">
        <v>403</v>
      </c>
      <c r="B1" s="802"/>
      <c r="C1" s="802"/>
      <c r="D1" s="802"/>
      <c r="E1" s="802"/>
      <c r="F1" s="802"/>
    </row>
    <row r="2" spans="1:7" ht="21" customHeight="1" x14ac:dyDescent="0.25">
      <c r="A2" s="752" t="s">
        <v>414</v>
      </c>
      <c r="B2" s="803" t="s">
        <v>110</v>
      </c>
      <c r="C2" s="803" t="s">
        <v>540</v>
      </c>
      <c r="D2" s="805" t="s">
        <v>541</v>
      </c>
      <c r="E2" s="805"/>
      <c r="F2" s="805"/>
    </row>
    <row r="3" spans="1:7" ht="37.5" customHeight="1" x14ac:dyDescent="0.25">
      <c r="A3" s="753"/>
      <c r="B3" s="804"/>
      <c r="C3" s="804"/>
      <c r="D3" s="218" t="s">
        <v>542</v>
      </c>
      <c r="E3" s="236" t="s">
        <v>545</v>
      </c>
      <c r="F3" s="218" t="s">
        <v>404</v>
      </c>
    </row>
    <row r="4" spans="1:7" x14ac:dyDescent="0.25">
      <c r="A4" s="310" t="s">
        <v>546</v>
      </c>
      <c r="B4" s="349">
        <v>612475.75933187897</v>
      </c>
      <c r="C4" s="349">
        <v>12425.721208432162</v>
      </c>
      <c r="D4" s="349">
        <v>6395.6958792605228</v>
      </c>
      <c r="E4" s="349">
        <v>4.7183296785393214</v>
      </c>
      <c r="F4" s="349">
        <v>5374.1775038564801</v>
      </c>
      <c r="G4" s="286"/>
    </row>
    <row r="5" spans="1:7" x14ac:dyDescent="0.25">
      <c r="A5" s="278"/>
      <c r="B5" s="271"/>
      <c r="C5" s="271"/>
      <c r="D5" s="271"/>
      <c r="E5" s="271"/>
      <c r="F5" s="271"/>
    </row>
    <row r="6" spans="1:7" x14ac:dyDescent="0.25">
      <c r="A6" s="310" t="s">
        <v>16</v>
      </c>
      <c r="B6" s="310"/>
      <c r="C6" s="310"/>
      <c r="D6" s="310"/>
      <c r="E6" s="310"/>
      <c r="F6" s="310"/>
    </row>
    <row r="7" spans="1:7" x14ac:dyDescent="0.25">
      <c r="A7" s="207" t="s">
        <v>6</v>
      </c>
      <c r="B7" s="18">
        <v>275842.98966608616</v>
      </c>
      <c r="C7" s="18">
        <v>2153.9174982532604</v>
      </c>
      <c r="D7" s="18">
        <v>935.40885877041103</v>
      </c>
      <c r="E7" s="18">
        <v>2.3591648392696607</v>
      </c>
      <c r="F7" s="18">
        <v>1076.9587491265936</v>
      </c>
    </row>
    <row r="8" spans="1:7" x14ac:dyDescent="0.25">
      <c r="A8" s="207" t="s">
        <v>7</v>
      </c>
      <c r="B8" s="18">
        <v>336632.76966174942</v>
      </c>
      <c r="C8" s="18">
        <v>10271.803710180033</v>
      </c>
      <c r="D8" s="18">
        <v>5460.2870204898463</v>
      </c>
      <c r="E8" s="18">
        <v>2.3591648392696607</v>
      </c>
      <c r="F8" s="18">
        <v>4297.2187547295853</v>
      </c>
    </row>
    <row r="9" spans="1:7" x14ac:dyDescent="0.25">
      <c r="A9" s="310" t="s">
        <v>580</v>
      </c>
      <c r="B9" s="310"/>
      <c r="C9" s="310"/>
      <c r="D9" s="310"/>
      <c r="E9" s="310"/>
      <c r="F9" s="310"/>
    </row>
    <row r="10" spans="1:7" x14ac:dyDescent="0.25">
      <c r="A10" s="300" t="s">
        <v>547</v>
      </c>
      <c r="B10" s="379">
        <v>64263.650221775773</v>
      </c>
      <c r="C10" s="379">
        <v>1459.1434530883096</v>
      </c>
      <c r="D10" s="379">
        <v>826.88727616400831</v>
      </c>
      <c r="E10" s="603">
        <v>0</v>
      </c>
      <c r="F10" s="379">
        <v>634.61534176353393</v>
      </c>
    </row>
    <row r="11" spans="1:7" x14ac:dyDescent="0.25">
      <c r="A11" s="301" t="s">
        <v>547</v>
      </c>
      <c r="B11" s="90">
        <v>31650.555483631066</v>
      </c>
      <c r="C11" s="90">
        <v>495.42461624662604</v>
      </c>
      <c r="D11" s="90">
        <v>179.29652778449451</v>
      </c>
      <c r="E11" s="604">
        <v>0</v>
      </c>
      <c r="F11" s="90">
        <v>224.12065973061846</v>
      </c>
    </row>
    <row r="12" spans="1:7" ht="18" customHeight="1" x14ac:dyDescent="0.25">
      <c r="A12" s="301" t="s">
        <v>548</v>
      </c>
      <c r="B12" s="90">
        <v>16645.087523463852</v>
      </c>
      <c r="C12" s="90">
        <v>228.83898940915782</v>
      </c>
      <c r="D12" s="90">
        <v>128.57448374019637</v>
      </c>
      <c r="E12" s="604">
        <v>0</v>
      </c>
      <c r="F12" s="90">
        <v>87.289099052977448</v>
      </c>
    </row>
    <row r="13" spans="1:7" x14ac:dyDescent="0.25">
      <c r="A13" s="301" t="s">
        <v>549</v>
      </c>
      <c r="B13" s="90">
        <v>15968.007214593796</v>
      </c>
      <c r="C13" s="90">
        <v>734.87984743249297</v>
      </c>
      <c r="D13" s="90">
        <v>519.01626463932234</v>
      </c>
      <c r="E13" s="604">
        <v>0</v>
      </c>
      <c r="F13" s="90">
        <v>323.20558297994347</v>
      </c>
    </row>
    <row r="14" spans="1:7" x14ac:dyDescent="0.25">
      <c r="A14" s="300" t="s">
        <v>546</v>
      </c>
      <c r="B14" s="379">
        <v>180485.54686314796</v>
      </c>
      <c r="C14" s="379">
        <v>1838.9689922107557</v>
      </c>
      <c r="D14" s="379">
        <v>1071.060837028419</v>
      </c>
      <c r="E14" s="603">
        <v>0</v>
      </c>
      <c r="F14" s="379">
        <v>659.38657257586499</v>
      </c>
    </row>
    <row r="15" spans="1:7" x14ac:dyDescent="0.25">
      <c r="A15" s="301" t="s">
        <v>546</v>
      </c>
      <c r="B15" s="90">
        <v>163506.63751498502</v>
      </c>
      <c r="C15" s="90">
        <v>1006.1838039484998</v>
      </c>
      <c r="D15" s="90">
        <v>603.94619885302882</v>
      </c>
      <c r="E15" s="604">
        <v>0</v>
      </c>
      <c r="F15" s="90">
        <v>388.08261605985814</v>
      </c>
    </row>
    <row r="16" spans="1:7" x14ac:dyDescent="0.25">
      <c r="A16" s="301" t="s">
        <v>550</v>
      </c>
      <c r="B16" s="90">
        <v>16978.909348220343</v>
      </c>
      <c r="C16" s="90">
        <v>832.78518826218237</v>
      </c>
      <c r="D16" s="90">
        <v>467.11463817539055</v>
      </c>
      <c r="E16" s="604">
        <v>0</v>
      </c>
      <c r="F16" s="90">
        <v>271.30395651601174</v>
      </c>
    </row>
    <row r="17" spans="1:6" x14ac:dyDescent="0.25">
      <c r="A17" s="300" t="s">
        <v>551</v>
      </c>
      <c r="B17" s="379">
        <v>18065.304756703481</v>
      </c>
      <c r="C17" s="379">
        <v>120.31740680275259</v>
      </c>
      <c r="D17" s="379">
        <v>56.619956142471914</v>
      </c>
      <c r="E17" s="603">
        <v>0</v>
      </c>
      <c r="F17" s="379">
        <v>50.722044044297746</v>
      </c>
    </row>
    <row r="18" spans="1:6" x14ac:dyDescent="0.25">
      <c r="A18" s="301" t="s">
        <v>551</v>
      </c>
      <c r="B18" s="90">
        <v>13014.332835829649</v>
      </c>
      <c r="C18" s="90">
        <v>100.26450566896054</v>
      </c>
      <c r="D18" s="90">
        <v>38.926219847949412</v>
      </c>
      <c r="E18" s="604">
        <v>0</v>
      </c>
      <c r="F18" s="90">
        <v>42.464967106853912</v>
      </c>
    </row>
    <row r="19" spans="1:6" x14ac:dyDescent="0.25">
      <c r="A19" s="301" t="s">
        <v>552</v>
      </c>
      <c r="B19" s="90">
        <v>5050.9719208764482</v>
      </c>
      <c r="C19" s="90">
        <v>20.052901133792112</v>
      </c>
      <c r="D19" s="90">
        <v>17.693736294522452</v>
      </c>
      <c r="E19" s="604">
        <v>0</v>
      </c>
      <c r="F19" s="90">
        <v>8.2570769374438111</v>
      </c>
    </row>
    <row r="20" spans="1:6" x14ac:dyDescent="0.25">
      <c r="A20" s="300" t="s">
        <v>553</v>
      </c>
      <c r="B20" s="379">
        <v>54226.583413077038</v>
      </c>
      <c r="C20" s="379">
        <v>786.7814738964247</v>
      </c>
      <c r="D20" s="379">
        <v>314.94850604249979</v>
      </c>
      <c r="E20" s="603">
        <v>0</v>
      </c>
      <c r="F20" s="379">
        <v>363.31138524752708</v>
      </c>
    </row>
    <row r="21" spans="1:6" x14ac:dyDescent="0.25">
      <c r="A21" s="301" t="s">
        <v>553</v>
      </c>
      <c r="B21" s="90">
        <v>54226.583413077038</v>
      </c>
      <c r="C21" s="90">
        <v>786.7814738964247</v>
      </c>
      <c r="D21" s="90">
        <v>314.94850604249979</v>
      </c>
      <c r="E21" s="604">
        <v>0</v>
      </c>
      <c r="F21" s="90">
        <v>363.31138524752708</v>
      </c>
    </row>
    <row r="22" spans="1:6" ht="19.5" customHeight="1" x14ac:dyDescent="0.25">
      <c r="A22" s="300" t="s">
        <v>554</v>
      </c>
      <c r="B22" s="379">
        <v>14046.467453009613</v>
      </c>
      <c r="C22" s="379">
        <v>724.26360565577966</v>
      </c>
      <c r="D22" s="379">
        <v>312.58934120323016</v>
      </c>
      <c r="E22" s="603">
        <v>0</v>
      </c>
      <c r="F22" s="381">
        <v>261.86729715893324</v>
      </c>
    </row>
    <row r="23" spans="1:6" x14ac:dyDescent="0.25">
      <c r="A23" s="301" t="s">
        <v>554</v>
      </c>
      <c r="B23" s="90">
        <v>9933.2635557450049</v>
      </c>
      <c r="C23" s="90">
        <v>527.27334157676603</v>
      </c>
      <c r="D23" s="90">
        <v>224.12065973061846</v>
      </c>
      <c r="E23" s="604">
        <v>0</v>
      </c>
      <c r="F23" s="90">
        <v>208.78608827536553</v>
      </c>
    </row>
    <row r="24" spans="1:6" x14ac:dyDescent="0.25">
      <c r="A24" s="301" t="s">
        <v>555</v>
      </c>
      <c r="B24" s="90">
        <v>4113.2038972665014</v>
      </c>
      <c r="C24" s="90">
        <v>196.99026407901712</v>
      </c>
      <c r="D24" s="90">
        <v>88.468681472612275</v>
      </c>
      <c r="E24" s="604">
        <v>0</v>
      </c>
      <c r="F24" s="90">
        <v>53.081208883567413</v>
      </c>
    </row>
    <row r="25" spans="1:6" ht="18.75" customHeight="1" x14ac:dyDescent="0.25">
      <c r="A25" s="300" t="s">
        <v>556</v>
      </c>
      <c r="B25" s="379">
        <v>37226.441581255887</v>
      </c>
      <c r="C25" s="379">
        <v>787.96105631605951</v>
      </c>
      <c r="D25" s="379">
        <v>347.97681379227453</v>
      </c>
      <c r="E25" s="603">
        <v>0</v>
      </c>
      <c r="F25" s="379">
        <v>403.4171875151107</v>
      </c>
    </row>
    <row r="26" spans="1:6" ht="20.25" customHeight="1" x14ac:dyDescent="0.25">
      <c r="A26" s="301" t="s">
        <v>556</v>
      </c>
      <c r="B26" s="90">
        <v>27545.608663303898</v>
      </c>
      <c r="C26" s="90">
        <v>533.17125367494009</v>
      </c>
      <c r="D26" s="90">
        <v>201.70859375755649</v>
      </c>
      <c r="E26" s="604">
        <v>0</v>
      </c>
      <c r="F26" s="90">
        <v>326.74433023884791</v>
      </c>
    </row>
    <row r="27" spans="1:6" x14ac:dyDescent="0.25">
      <c r="A27" s="301" t="s">
        <v>557</v>
      </c>
      <c r="B27" s="90">
        <v>9680.8329179432767</v>
      </c>
      <c r="C27" s="90">
        <v>254.78980264112431</v>
      </c>
      <c r="D27" s="90">
        <v>146.26822003471898</v>
      </c>
      <c r="E27" s="604">
        <v>0</v>
      </c>
      <c r="F27" s="90">
        <v>76.672857276264011</v>
      </c>
    </row>
    <row r="28" spans="1:6" x14ac:dyDescent="0.25">
      <c r="A28" s="300" t="s">
        <v>558</v>
      </c>
      <c r="B28" s="379">
        <v>42002.57079836967</v>
      </c>
      <c r="C28" s="379">
        <v>874.0705729494008</v>
      </c>
      <c r="D28" s="379">
        <v>497.78378108589567</v>
      </c>
      <c r="E28" s="379">
        <v>2.3591648392696607</v>
      </c>
      <c r="F28" s="379">
        <v>344.43806653337009</v>
      </c>
    </row>
    <row r="29" spans="1:6" x14ac:dyDescent="0.25">
      <c r="A29" s="301" t="s">
        <v>558</v>
      </c>
      <c r="B29" s="541">
        <v>24705.174196824639</v>
      </c>
      <c r="C29" s="541">
        <v>552.04457238909708</v>
      </c>
      <c r="D29" s="541">
        <v>345.6176489530049</v>
      </c>
      <c r="E29" s="541">
        <v>2.3591648392696607</v>
      </c>
      <c r="F29" s="541">
        <v>158.06404423106738</v>
      </c>
    </row>
    <row r="30" spans="1:6" x14ac:dyDescent="0.25">
      <c r="A30" s="301" t="s">
        <v>559</v>
      </c>
      <c r="B30" s="541">
        <v>17297.396601521588</v>
      </c>
      <c r="C30" s="541">
        <v>322.02600056030866</v>
      </c>
      <c r="D30" s="541">
        <v>152.16613213289318</v>
      </c>
      <c r="E30" s="541">
        <v>0</v>
      </c>
      <c r="F30" s="541">
        <v>186.37402230230356</v>
      </c>
    </row>
    <row r="31" spans="1:6" x14ac:dyDescent="0.25">
      <c r="A31" s="300" t="s">
        <v>560</v>
      </c>
      <c r="B31" s="541">
        <v>16173.254555610154</v>
      </c>
      <c r="C31" s="541">
        <v>133.29281341873573</v>
      </c>
      <c r="D31" s="541">
        <v>82.570769374438143</v>
      </c>
      <c r="E31" s="541">
        <v>0</v>
      </c>
      <c r="F31" s="541">
        <v>69.595362758455053</v>
      </c>
    </row>
    <row r="32" spans="1:6" x14ac:dyDescent="0.25">
      <c r="A32" s="301" t="s">
        <v>560</v>
      </c>
      <c r="B32" s="541">
        <v>10075.993028520748</v>
      </c>
      <c r="C32" s="541">
        <v>70.77494517808988</v>
      </c>
      <c r="D32" s="541">
        <v>50.722044044297746</v>
      </c>
      <c r="E32" s="541">
        <v>0</v>
      </c>
      <c r="F32" s="541">
        <v>41.285384687219079</v>
      </c>
    </row>
    <row r="33" spans="1:7" ht="17.25" customHeight="1" x14ac:dyDescent="0.25">
      <c r="A33" s="301" t="s">
        <v>561</v>
      </c>
      <c r="B33" s="541">
        <v>6097.2615270928291</v>
      </c>
      <c r="C33" s="541">
        <v>62.517868240646081</v>
      </c>
      <c r="D33" s="541">
        <v>31.848725330140411</v>
      </c>
      <c r="E33" s="541">
        <v>0</v>
      </c>
      <c r="F33" s="541">
        <v>28.309978071235921</v>
      </c>
    </row>
    <row r="34" spans="1:7" x14ac:dyDescent="0.25">
      <c r="A34" s="300" t="s">
        <v>562</v>
      </c>
      <c r="B34" s="542">
        <v>20659.206497479183</v>
      </c>
      <c r="C34" s="542">
        <v>408.13551719364995</v>
      </c>
      <c r="D34" s="542">
        <v>258.3285499000288</v>
      </c>
      <c r="E34" s="542">
        <v>1.1795824196348303</v>
      </c>
      <c r="F34" s="542">
        <v>141.54989035617962</v>
      </c>
    </row>
    <row r="35" spans="1:7" x14ac:dyDescent="0.25">
      <c r="A35" s="301" t="s">
        <v>562</v>
      </c>
      <c r="B35" s="541">
        <v>11887.831625078947</v>
      </c>
      <c r="C35" s="541">
        <v>202.88817617719133</v>
      </c>
      <c r="D35" s="541">
        <v>109.70116502603915</v>
      </c>
      <c r="E35" s="541">
        <v>1.1795824196348303</v>
      </c>
      <c r="F35" s="541">
        <v>87.289099052977448</v>
      </c>
    </row>
    <row r="36" spans="1:7" x14ac:dyDescent="0.25">
      <c r="A36" s="301" t="s">
        <v>563</v>
      </c>
      <c r="B36" s="541">
        <v>5284.5292399642085</v>
      </c>
      <c r="C36" s="541">
        <v>154.52529697216286</v>
      </c>
      <c r="D36" s="541">
        <v>122.67657164202224</v>
      </c>
      <c r="E36" s="541">
        <v>0</v>
      </c>
      <c r="F36" s="541">
        <v>29.489560490870751</v>
      </c>
    </row>
    <row r="37" spans="1:7" x14ac:dyDescent="0.25">
      <c r="A37" s="301" t="s">
        <v>564</v>
      </c>
      <c r="B37" s="541">
        <v>3486.8456324404697</v>
      </c>
      <c r="C37" s="541">
        <v>50.722044044297746</v>
      </c>
      <c r="D37" s="541">
        <v>25.950813231966261</v>
      </c>
      <c r="E37" s="541">
        <v>0</v>
      </c>
      <c r="F37" s="541">
        <v>24.771230812331432</v>
      </c>
    </row>
    <row r="38" spans="1:7" x14ac:dyDescent="0.25">
      <c r="A38" s="300" t="s">
        <v>565</v>
      </c>
      <c r="B38" s="542">
        <v>45758.361222496686</v>
      </c>
      <c r="C38" s="542">
        <v>892.94389166355779</v>
      </c>
      <c r="D38" s="542">
        <v>570.91789110325408</v>
      </c>
      <c r="E38" s="542">
        <v>1.1795824196348303</v>
      </c>
      <c r="F38" s="542">
        <v>467.11463817539055</v>
      </c>
    </row>
    <row r="39" spans="1:7" x14ac:dyDescent="0.25">
      <c r="A39" s="301" t="s">
        <v>565</v>
      </c>
      <c r="B39" s="541">
        <v>26824.883804907375</v>
      </c>
      <c r="C39" s="541">
        <v>456.49839639867724</v>
      </c>
      <c r="D39" s="541">
        <v>304.33226426578648</v>
      </c>
      <c r="E39" s="541">
        <v>0</v>
      </c>
      <c r="F39" s="541">
        <v>278.38145103382061</v>
      </c>
    </row>
    <row r="40" spans="1:7" x14ac:dyDescent="0.25">
      <c r="A40" s="301" t="s">
        <v>566</v>
      </c>
      <c r="B40" s="541">
        <v>18933.477417554284</v>
      </c>
      <c r="C40" s="541">
        <v>436.44549526488544</v>
      </c>
      <c r="D40" s="541">
        <v>266.58562683747249</v>
      </c>
      <c r="E40" s="541">
        <v>1.1795824196348303</v>
      </c>
      <c r="F40" s="541">
        <v>188.73318714157324</v>
      </c>
    </row>
    <row r="41" spans="1:7" x14ac:dyDescent="0.25">
      <c r="A41" s="300" t="s">
        <v>567</v>
      </c>
      <c r="B41" s="542">
        <v>11155.310942486081</v>
      </c>
      <c r="C41" s="542">
        <v>143.9090551954493</v>
      </c>
      <c r="D41" s="542">
        <v>126.21531890092672</v>
      </c>
      <c r="E41" s="542">
        <v>0</v>
      </c>
      <c r="F41" s="542">
        <v>37.746637428314578</v>
      </c>
    </row>
    <row r="42" spans="1:7" x14ac:dyDescent="0.25">
      <c r="A42" s="301" t="s">
        <v>567</v>
      </c>
      <c r="B42" s="541">
        <v>6321.3821868235082</v>
      </c>
      <c r="C42" s="541">
        <v>101.44408808859536</v>
      </c>
      <c r="D42" s="541">
        <v>93.18701115115158</v>
      </c>
      <c r="E42" s="541">
        <v>0</v>
      </c>
      <c r="F42" s="541">
        <v>22.412065973061772</v>
      </c>
    </row>
    <row r="43" spans="1:7" x14ac:dyDescent="0.25">
      <c r="A43" s="301" t="s">
        <v>568</v>
      </c>
      <c r="B43" s="383">
        <v>4833.92875566358</v>
      </c>
      <c r="C43" s="383">
        <v>42.464967106853912</v>
      </c>
      <c r="D43" s="383">
        <v>33.028307749775244</v>
      </c>
      <c r="E43" s="383">
        <v>0</v>
      </c>
      <c r="F43" s="383">
        <v>15.334571455252791</v>
      </c>
      <c r="G43" s="222"/>
    </row>
    <row r="44" spans="1:7" x14ac:dyDescent="0.25">
      <c r="A44" s="300" t="s">
        <v>569</v>
      </c>
      <c r="B44" s="383">
        <v>26660.921848578215</v>
      </c>
      <c r="C44" s="383">
        <v>850.47892455670456</v>
      </c>
      <c r="D44" s="383">
        <v>521.37542947859197</v>
      </c>
      <c r="E44" s="383">
        <v>0</v>
      </c>
      <c r="F44" s="383">
        <v>279.56103345345542</v>
      </c>
      <c r="G44" s="222"/>
    </row>
    <row r="45" spans="1:7" x14ac:dyDescent="0.25">
      <c r="A45" s="301" t="s">
        <v>569</v>
      </c>
      <c r="B45" s="383">
        <v>8549.613377514037</v>
      </c>
      <c r="C45" s="383">
        <v>89.648263892247101</v>
      </c>
      <c r="D45" s="383">
        <v>30.669142910505581</v>
      </c>
      <c r="E45" s="383">
        <v>0</v>
      </c>
      <c r="F45" s="383">
        <v>62.517868240646081</v>
      </c>
      <c r="G45" s="222"/>
    </row>
    <row r="46" spans="1:7" x14ac:dyDescent="0.25">
      <c r="A46" s="301" t="s">
        <v>570</v>
      </c>
      <c r="B46" s="383">
        <v>18111.308471069216</v>
      </c>
      <c r="C46" s="383">
        <v>760.83066066445883</v>
      </c>
      <c r="D46" s="383">
        <v>490.7062865680868</v>
      </c>
      <c r="E46" s="383">
        <v>0</v>
      </c>
      <c r="F46" s="383">
        <v>217.04316521280941</v>
      </c>
      <c r="G46" s="222"/>
    </row>
    <row r="47" spans="1:7" x14ac:dyDescent="0.25">
      <c r="A47" s="300" t="s">
        <v>571</v>
      </c>
      <c r="B47" s="382">
        <v>24285.242855434848</v>
      </c>
      <c r="C47" s="382">
        <v>1079.3179139658635</v>
      </c>
      <c r="D47" s="382">
        <v>520.19584705895716</v>
      </c>
      <c r="E47" s="382">
        <v>0</v>
      </c>
      <c r="F47" s="382">
        <v>447.06173704159875</v>
      </c>
      <c r="G47" s="222"/>
    </row>
    <row r="48" spans="1:7" x14ac:dyDescent="0.25">
      <c r="A48" s="301" t="s">
        <v>571</v>
      </c>
      <c r="B48" s="383">
        <v>15390.011828973016</v>
      </c>
      <c r="C48" s="383">
        <v>774.98564970007658</v>
      </c>
      <c r="D48" s="383">
        <v>432.906748005981</v>
      </c>
      <c r="E48" s="383">
        <v>0</v>
      </c>
      <c r="F48" s="383">
        <v>245.35314328404559</v>
      </c>
    </row>
    <row r="49" spans="1:6" x14ac:dyDescent="0.25">
      <c r="A49" s="301" t="s">
        <v>572</v>
      </c>
      <c r="B49" s="383">
        <v>8895.2310264668704</v>
      </c>
      <c r="C49" s="383">
        <v>304.33226426578648</v>
      </c>
      <c r="D49" s="383">
        <v>87.289099052977448</v>
      </c>
      <c r="E49" s="383">
        <v>0</v>
      </c>
      <c r="F49" s="383">
        <v>201.70859375755649</v>
      </c>
    </row>
    <row r="50" spans="1:6" x14ac:dyDescent="0.25">
      <c r="A50" s="300" t="s">
        <v>573</v>
      </c>
      <c r="B50" s="382">
        <v>19191.805967454184</v>
      </c>
      <c r="C50" s="382">
        <v>1355.3402001604361</v>
      </c>
      <c r="D50" s="382">
        <v>519.01626463932234</v>
      </c>
      <c r="E50" s="382">
        <v>0</v>
      </c>
      <c r="F50" s="382">
        <v>693.59446274527454</v>
      </c>
    </row>
    <row r="51" spans="1:6" x14ac:dyDescent="0.25">
      <c r="A51" s="301" t="s">
        <v>573</v>
      </c>
      <c r="B51" s="383">
        <v>11394.766173671833</v>
      </c>
      <c r="C51" s="383">
        <v>780.88356179825064</v>
      </c>
      <c r="D51" s="383">
        <v>337.36057201556122</v>
      </c>
      <c r="E51" s="383">
        <v>0</v>
      </c>
      <c r="F51" s="383">
        <v>416.39259413109363</v>
      </c>
    </row>
    <row r="52" spans="1:6" x14ac:dyDescent="0.25">
      <c r="A52" s="301" t="s">
        <v>574</v>
      </c>
      <c r="B52" s="383">
        <v>7797.0397937870848</v>
      </c>
      <c r="C52" s="383">
        <v>574.45663836215851</v>
      </c>
      <c r="D52" s="383">
        <v>181.6556926237642</v>
      </c>
      <c r="E52" s="383">
        <v>0</v>
      </c>
      <c r="F52" s="383">
        <v>277.2018686141858</v>
      </c>
    </row>
    <row r="53" spans="1:6" x14ac:dyDescent="0.25">
      <c r="A53" s="300" t="s">
        <v>575</v>
      </c>
      <c r="B53" s="382">
        <v>10978.373579540945</v>
      </c>
      <c r="C53" s="382">
        <v>238.27564876623654</v>
      </c>
      <c r="D53" s="382">
        <v>133.29281341873573</v>
      </c>
      <c r="E53" s="382">
        <v>0</v>
      </c>
      <c r="F53" s="382">
        <v>107.3420001867695</v>
      </c>
    </row>
    <row r="54" spans="1:6" x14ac:dyDescent="0.25">
      <c r="A54" s="301" t="s">
        <v>575</v>
      </c>
      <c r="B54" s="383">
        <v>10978.373579540945</v>
      </c>
      <c r="C54" s="383">
        <v>238.27564876623654</v>
      </c>
      <c r="D54" s="383">
        <v>133.29281341873573</v>
      </c>
      <c r="E54" s="383">
        <v>0</v>
      </c>
      <c r="F54" s="383">
        <v>107.3420001867695</v>
      </c>
    </row>
    <row r="55" spans="1:6" x14ac:dyDescent="0.25">
      <c r="A55" s="300" t="s">
        <v>576</v>
      </c>
      <c r="B55" s="382">
        <v>11927.937427346511</v>
      </c>
      <c r="C55" s="382">
        <v>555.58331964800152</v>
      </c>
      <c r="D55" s="382">
        <v>165.14153874887643</v>
      </c>
      <c r="E55" s="382">
        <v>0</v>
      </c>
      <c r="F55" s="382">
        <v>342.07890169410047</v>
      </c>
    </row>
    <row r="56" spans="1:6" x14ac:dyDescent="0.25">
      <c r="A56" s="301" t="s">
        <v>576</v>
      </c>
      <c r="B56" s="383">
        <v>11927.937427346511</v>
      </c>
      <c r="C56" s="383">
        <v>555.58331964800152</v>
      </c>
      <c r="D56" s="383">
        <v>165.14153874887643</v>
      </c>
      <c r="E56" s="383">
        <v>0</v>
      </c>
      <c r="F56" s="383">
        <v>342.07890169410047</v>
      </c>
    </row>
    <row r="57" spans="1:6" x14ac:dyDescent="0.25">
      <c r="A57" s="300" t="s">
        <v>577</v>
      </c>
      <c r="B57" s="382">
        <v>15368.7793454196</v>
      </c>
      <c r="C57" s="382">
        <v>176.93736294522483</v>
      </c>
      <c r="D57" s="382">
        <v>70.77494517808988</v>
      </c>
      <c r="E57" s="382">
        <v>0</v>
      </c>
      <c r="F57" s="382">
        <v>70.77494517808988</v>
      </c>
    </row>
    <row r="58" spans="1:6" x14ac:dyDescent="0.25">
      <c r="A58" s="301" t="s">
        <v>577</v>
      </c>
      <c r="B58" s="383">
        <v>9981.6264349500088</v>
      </c>
      <c r="C58" s="383">
        <v>135.65197825800541</v>
      </c>
      <c r="D58" s="383">
        <v>66.056615499550574</v>
      </c>
      <c r="E58" s="383">
        <v>0</v>
      </c>
      <c r="F58" s="383">
        <v>38.926219847949412</v>
      </c>
    </row>
    <row r="59" spans="1:6" x14ac:dyDescent="0.25">
      <c r="A59" s="301" t="s">
        <v>578</v>
      </c>
      <c r="B59" s="383">
        <v>5387.1529104724668</v>
      </c>
      <c r="C59" s="383">
        <v>41.285384687219079</v>
      </c>
      <c r="D59" s="383">
        <v>4.7183296785393214</v>
      </c>
      <c r="E59" s="383">
        <v>0</v>
      </c>
      <c r="F59" s="383">
        <v>31.848725330140411</v>
      </c>
    </row>
  </sheetData>
  <mergeCells count="5">
    <mergeCell ref="A1:F1"/>
    <mergeCell ref="A2:A3"/>
    <mergeCell ref="B2:B3"/>
    <mergeCell ref="C2:C3"/>
    <mergeCell ref="D2:F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59"/>
  <sheetViews>
    <sheetView zoomScale="120" zoomScaleNormal="120" workbookViewId="0">
      <selection activeCell="Q14" sqref="Q14"/>
    </sheetView>
  </sheetViews>
  <sheetFormatPr defaultRowHeight="15" x14ac:dyDescent="0.25"/>
  <cols>
    <col min="1" max="1" width="16" style="1" customWidth="1"/>
    <col min="2" max="7" width="9.140625" style="1"/>
    <col min="8" max="8" width="9.140625" style="1" customWidth="1"/>
    <col min="9" max="9" width="11.7109375" style="1" customWidth="1"/>
    <col min="10" max="10" width="10.5703125" style="1" customWidth="1"/>
    <col min="11" max="11" width="9.140625" style="1"/>
    <col min="12" max="12" width="11.140625" style="1" customWidth="1"/>
    <col min="13" max="16384" width="9.140625" style="1"/>
  </cols>
  <sheetData>
    <row r="1" spans="1:12" x14ac:dyDescent="0.25">
      <c r="A1" s="806" t="s">
        <v>392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</row>
    <row r="2" spans="1:12" ht="15" customHeight="1" x14ac:dyDescent="0.25">
      <c r="A2" s="807" t="s">
        <v>414</v>
      </c>
      <c r="B2" s="809" t="s">
        <v>58</v>
      </c>
      <c r="C2" s="809" t="s">
        <v>543</v>
      </c>
      <c r="D2" s="809"/>
      <c r="E2" s="809"/>
      <c r="F2" s="809"/>
      <c r="G2" s="809"/>
      <c r="H2" s="809"/>
      <c r="I2" s="809"/>
      <c r="J2" s="809"/>
      <c r="K2" s="809"/>
      <c r="L2" s="809"/>
    </row>
    <row r="3" spans="1:12" ht="36" x14ac:dyDescent="0.25">
      <c r="A3" s="808"/>
      <c r="B3" s="810"/>
      <c r="C3" s="223" t="s">
        <v>393</v>
      </c>
      <c r="D3" s="203" t="s">
        <v>394</v>
      </c>
      <c r="E3" s="223" t="s">
        <v>395</v>
      </c>
      <c r="F3" s="223" t="s">
        <v>396</v>
      </c>
      <c r="G3" s="203" t="s">
        <v>397</v>
      </c>
      <c r="H3" s="203" t="s">
        <v>398</v>
      </c>
      <c r="I3" s="203" t="s">
        <v>399</v>
      </c>
      <c r="J3" s="203" t="s">
        <v>400</v>
      </c>
      <c r="K3" s="203" t="s">
        <v>401</v>
      </c>
      <c r="L3" s="203" t="s">
        <v>402</v>
      </c>
    </row>
    <row r="4" spans="1:12" x14ac:dyDescent="0.25">
      <c r="A4" s="310" t="s">
        <v>546</v>
      </c>
      <c r="B4" s="349">
        <v>612475.75933187897</v>
      </c>
      <c r="C4" s="349">
        <v>247284.11970440953</v>
      </c>
      <c r="D4" s="349">
        <v>181581.37893098479</v>
      </c>
      <c r="E4" s="349">
        <v>38266.833275376499</v>
      </c>
      <c r="F4" s="349">
        <v>25395.229912310671</v>
      </c>
      <c r="G4" s="349">
        <v>39753.10712412023</v>
      </c>
      <c r="H4" s="349">
        <v>30397.838953979499</v>
      </c>
      <c r="I4" s="349">
        <v>34082.854432920933</v>
      </c>
      <c r="J4" s="349">
        <v>73624.816303972111</v>
      </c>
      <c r="K4" s="349">
        <v>24882.111559769775</v>
      </c>
      <c r="L4" s="349">
        <v>77577.596992154271</v>
      </c>
    </row>
    <row r="5" spans="1:12" x14ac:dyDescent="0.25">
      <c r="A5" s="204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x14ac:dyDescent="0.25">
      <c r="A6" s="310" t="s">
        <v>16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</row>
    <row r="7" spans="1:12" x14ac:dyDescent="0.25">
      <c r="A7" s="205" t="s">
        <v>6</v>
      </c>
      <c r="B7" s="18">
        <v>275842.98966608616</v>
      </c>
      <c r="C7" s="18">
        <v>116467.24978495571</v>
      </c>
      <c r="D7" s="18">
        <v>142909.94888581501</v>
      </c>
      <c r="E7" s="18">
        <v>20960.000014485915</v>
      </c>
      <c r="F7" s="18">
        <v>14629.181168308929</v>
      </c>
      <c r="G7" s="18">
        <v>27806.296378043065</v>
      </c>
      <c r="H7" s="18">
        <v>19369.922912818955</v>
      </c>
      <c r="I7" s="18">
        <v>22519.407973242385</v>
      </c>
      <c r="J7" s="18">
        <v>35199.918984318007</v>
      </c>
      <c r="K7" s="18">
        <v>12400.949977619843</v>
      </c>
      <c r="L7" s="18">
        <v>63590.108660162543</v>
      </c>
    </row>
    <row r="8" spans="1:12" x14ac:dyDescent="0.25">
      <c r="A8" s="205" t="s">
        <v>7</v>
      </c>
      <c r="B8" s="18">
        <v>336632.76966174942</v>
      </c>
      <c r="C8" s="18">
        <v>130816.86991976203</v>
      </c>
      <c r="D8" s="18">
        <v>38671.430045312292</v>
      </c>
      <c r="E8" s="18">
        <v>17306.833260878662</v>
      </c>
      <c r="F8" s="18">
        <v>10766.048744006781</v>
      </c>
      <c r="G8" s="18">
        <v>11946.810746060659</v>
      </c>
      <c r="H8" s="18">
        <v>11027.916041165583</v>
      </c>
      <c r="I8" s="18">
        <v>11563.44645967953</v>
      </c>
      <c r="J8" s="18">
        <v>38424.897319607975</v>
      </c>
      <c r="K8" s="18">
        <v>12481.161582154971</v>
      </c>
      <c r="L8" s="18">
        <v>13987.4883320279</v>
      </c>
    </row>
    <row r="9" spans="1:12" x14ac:dyDescent="0.25">
      <c r="A9" s="310" t="s">
        <v>580</v>
      </c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</row>
    <row r="10" spans="1:12" x14ac:dyDescent="0.25">
      <c r="A10" s="300" t="s">
        <v>547</v>
      </c>
      <c r="B10" s="379">
        <v>64263.650221775773</v>
      </c>
      <c r="C10" s="379">
        <v>28770.015214884243</v>
      </c>
      <c r="D10" s="379">
        <v>13496.782045460055</v>
      </c>
      <c r="E10" s="379">
        <v>3623.6771931180947</v>
      </c>
      <c r="F10" s="379">
        <v>1900.3072780317718</v>
      </c>
      <c r="G10" s="379">
        <v>2484.200575750976</v>
      </c>
      <c r="H10" s="379">
        <v>1890.8706186746924</v>
      </c>
      <c r="I10" s="379">
        <v>2056.0121574235804</v>
      </c>
      <c r="J10" s="379">
        <v>7633.0778374577985</v>
      </c>
      <c r="K10" s="379">
        <v>2223.5128610117076</v>
      </c>
      <c r="L10" s="379">
        <v>3477.4089730833921</v>
      </c>
    </row>
    <row r="11" spans="1:12" ht="16.5" customHeight="1" x14ac:dyDescent="0.25">
      <c r="A11" s="301" t="s">
        <v>547</v>
      </c>
      <c r="B11" s="90">
        <v>31650.555483631066</v>
      </c>
      <c r="C11" s="90">
        <v>14665.748223317591</v>
      </c>
      <c r="D11" s="90">
        <v>10973.655249862408</v>
      </c>
      <c r="E11" s="90">
        <v>2048.9346629057723</v>
      </c>
      <c r="F11" s="90">
        <v>950.74343022566359</v>
      </c>
      <c r="G11" s="90">
        <v>1554.6896290787386</v>
      </c>
      <c r="H11" s="90">
        <v>967.25758410055096</v>
      </c>
      <c r="I11" s="90">
        <v>1124.1420459119906</v>
      </c>
      <c r="J11" s="90">
        <v>4178.0809303464348</v>
      </c>
      <c r="K11" s="90">
        <v>1002.6450566895953</v>
      </c>
      <c r="L11" s="90">
        <v>2552.6163560897885</v>
      </c>
    </row>
    <row r="12" spans="1:12" ht="14.25" customHeight="1" x14ac:dyDescent="0.25">
      <c r="A12" s="301" t="s">
        <v>548</v>
      </c>
      <c r="B12" s="90">
        <v>16645.087523463852</v>
      </c>
      <c r="C12" s="90">
        <v>7373.5697051380648</v>
      </c>
      <c r="D12" s="90">
        <v>988.49006765397758</v>
      </c>
      <c r="E12" s="90">
        <v>651.1294956384213</v>
      </c>
      <c r="F12" s="90">
        <v>441.16382494342469</v>
      </c>
      <c r="G12" s="90">
        <v>421.11092380963288</v>
      </c>
      <c r="H12" s="90">
        <v>396.33969299730182</v>
      </c>
      <c r="I12" s="90">
        <v>397.51927541693664</v>
      </c>
      <c r="J12" s="90">
        <v>1332.9281341873725</v>
      </c>
      <c r="K12" s="90">
        <v>524.9141767374964</v>
      </c>
      <c r="L12" s="90">
        <v>398.69885783657145</v>
      </c>
    </row>
    <row r="13" spans="1:12" ht="15.75" customHeight="1" x14ac:dyDescent="0.25">
      <c r="A13" s="301" t="s">
        <v>549</v>
      </c>
      <c r="B13" s="90">
        <v>15968.007214593796</v>
      </c>
      <c r="C13" s="90">
        <v>6730.6972864369063</v>
      </c>
      <c r="D13" s="90">
        <v>1534.6367279449448</v>
      </c>
      <c r="E13" s="90">
        <v>923.61303457406291</v>
      </c>
      <c r="F13" s="90">
        <v>508.40002286260898</v>
      </c>
      <c r="G13" s="90">
        <v>508.40002286260898</v>
      </c>
      <c r="H13" s="90">
        <v>527.27334157676603</v>
      </c>
      <c r="I13" s="90">
        <v>534.3508360945749</v>
      </c>
      <c r="J13" s="90">
        <v>2122.0687729231236</v>
      </c>
      <c r="K13" s="90">
        <v>695.95362758454417</v>
      </c>
      <c r="L13" s="90">
        <v>526.09375915713122</v>
      </c>
    </row>
    <row r="14" spans="1:12" x14ac:dyDescent="0.25">
      <c r="A14" s="300" t="s">
        <v>546</v>
      </c>
      <c r="B14" s="379">
        <v>180485.54686314796</v>
      </c>
      <c r="C14" s="379">
        <v>78462.283806877225</v>
      </c>
      <c r="D14" s="379">
        <v>107262.96816457809</v>
      </c>
      <c r="E14" s="379">
        <v>15591.720422730472</v>
      </c>
      <c r="F14" s="379">
        <v>12224.012614674706</v>
      </c>
      <c r="G14" s="379">
        <v>22309.44230254749</v>
      </c>
      <c r="H14" s="379">
        <v>15791.069851648659</v>
      </c>
      <c r="I14" s="379">
        <v>18380.253262745824</v>
      </c>
      <c r="J14" s="379">
        <v>23564.517997038325</v>
      </c>
      <c r="K14" s="379">
        <v>10480.589798455294</v>
      </c>
      <c r="L14" s="379">
        <v>52716.71791594055</v>
      </c>
    </row>
    <row r="15" spans="1:12" x14ac:dyDescent="0.25">
      <c r="A15" s="301" t="s">
        <v>546</v>
      </c>
      <c r="B15" s="90">
        <v>163506.63751498502</v>
      </c>
      <c r="C15" s="90">
        <v>71922.678872445147</v>
      </c>
      <c r="D15" s="90">
        <v>102255.64079324617</v>
      </c>
      <c r="E15" s="90">
        <v>14493.529190050991</v>
      </c>
      <c r="F15" s="90">
        <v>11456.104459492813</v>
      </c>
      <c r="G15" s="90">
        <v>21305.617663438748</v>
      </c>
      <c r="H15" s="90">
        <v>14967.721322743957</v>
      </c>
      <c r="I15" s="90">
        <v>17411.81609622611</v>
      </c>
      <c r="J15" s="90">
        <v>21625.284499159628</v>
      </c>
      <c r="K15" s="90">
        <v>9665.4983464880315</v>
      </c>
      <c r="L15" s="90">
        <v>50840.00228629668</v>
      </c>
    </row>
    <row r="16" spans="1:12" x14ac:dyDescent="0.25">
      <c r="A16" s="301" t="s">
        <v>550</v>
      </c>
      <c r="B16" s="90">
        <v>16978.909348220343</v>
      </c>
      <c r="C16" s="90">
        <v>6539.6049344560115</v>
      </c>
      <c r="D16" s="90">
        <v>5007.3273713499475</v>
      </c>
      <c r="E16" s="90">
        <v>1098.1912326800223</v>
      </c>
      <c r="F16" s="90">
        <v>767.90815518226771</v>
      </c>
      <c r="G16" s="90">
        <v>1003.8246391092301</v>
      </c>
      <c r="H16" s="90">
        <v>823.34852890510388</v>
      </c>
      <c r="I16" s="90">
        <v>968.43716652018577</v>
      </c>
      <c r="J16" s="90">
        <v>1939.2334978797244</v>
      </c>
      <c r="K16" s="90">
        <v>815.09145196766019</v>
      </c>
      <c r="L16" s="90">
        <v>1876.7156296390733</v>
      </c>
    </row>
    <row r="17" spans="1:12" x14ac:dyDescent="0.25">
      <c r="A17" s="300" t="s">
        <v>551</v>
      </c>
      <c r="B17" s="379">
        <v>18065.304756703481</v>
      </c>
      <c r="C17" s="379">
        <v>5047.4331736175427</v>
      </c>
      <c r="D17" s="379">
        <v>2630.4687957856786</v>
      </c>
      <c r="E17" s="379">
        <v>773.80606728044177</v>
      </c>
      <c r="F17" s="379">
        <v>419.93134138999807</v>
      </c>
      <c r="G17" s="379">
        <v>480.09004479137349</v>
      </c>
      <c r="H17" s="379">
        <v>414.03342929182401</v>
      </c>
      <c r="I17" s="379">
        <v>488.34712172881717</v>
      </c>
      <c r="J17" s="379">
        <v>1639.6195632924532</v>
      </c>
      <c r="K17" s="379">
        <v>427.00883590780694</v>
      </c>
      <c r="L17" s="379">
        <v>627.53784724572506</v>
      </c>
    </row>
    <row r="18" spans="1:12" x14ac:dyDescent="0.25">
      <c r="A18" s="301" t="s">
        <v>551</v>
      </c>
      <c r="B18" s="90">
        <v>13014.332835829649</v>
      </c>
      <c r="C18" s="90">
        <v>3898.5198968929794</v>
      </c>
      <c r="D18" s="90">
        <v>2250.6432566633057</v>
      </c>
      <c r="E18" s="90">
        <v>568.55872626398445</v>
      </c>
      <c r="F18" s="90">
        <v>327.92391265848272</v>
      </c>
      <c r="G18" s="90">
        <v>365.67055008679671</v>
      </c>
      <c r="H18" s="90">
        <v>322.02600056030866</v>
      </c>
      <c r="I18" s="90">
        <v>390.44178089912776</v>
      </c>
      <c r="J18" s="90">
        <v>1209.0719801257053</v>
      </c>
      <c r="K18" s="90">
        <v>356.23389072971821</v>
      </c>
      <c r="L18" s="90">
        <v>542.60791303201859</v>
      </c>
    </row>
    <row r="19" spans="1:12" x14ac:dyDescent="0.25">
      <c r="A19" s="301" t="s">
        <v>552</v>
      </c>
      <c r="B19" s="379">
        <v>5050.9719208764482</v>
      </c>
      <c r="C19" s="379">
        <v>1148.9132767243241</v>
      </c>
      <c r="D19" s="379">
        <v>379.82553912241445</v>
      </c>
      <c r="E19" s="379">
        <v>205.24734101646101</v>
      </c>
      <c r="F19" s="379">
        <v>92.007428731516754</v>
      </c>
      <c r="G19" s="379">
        <v>114.41949470457845</v>
      </c>
      <c r="H19" s="379">
        <v>92.007428731516754</v>
      </c>
      <c r="I19" s="379">
        <v>97.905340829690886</v>
      </c>
      <c r="J19" s="379">
        <v>430.54758316671138</v>
      </c>
      <c r="K19" s="379">
        <v>70.77494517808988</v>
      </c>
      <c r="L19" s="379">
        <v>84.929934213707796</v>
      </c>
    </row>
    <row r="20" spans="1:12" x14ac:dyDescent="0.25">
      <c r="A20" s="300" t="s">
        <v>553</v>
      </c>
      <c r="B20" s="379">
        <v>54226.583413077038</v>
      </c>
      <c r="C20" s="379">
        <v>23297.932370200986</v>
      </c>
      <c r="D20" s="379">
        <v>23874.748173402131</v>
      </c>
      <c r="E20" s="379">
        <v>3712.1458745906971</v>
      </c>
      <c r="F20" s="379">
        <v>2768.4799388829383</v>
      </c>
      <c r="G20" s="379">
        <v>5680.86893296162</v>
      </c>
      <c r="H20" s="379">
        <v>3880.826160598459</v>
      </c>
      <c r="I20" s="379">
        <v>4232.3417216496518</v>
      </c>
      <c r="J20" s="379">
        <v>5641.9427131136599</v>
      </c>
      <c r="K20" s="379">
        <v>2118.5300256642195</v>
      </c>
      <c r="L20" s="379">
        <v>10826.207447408127</v>
      </c>
    </row>
    <row r="21" spans="1:12" x14ac:dyDescent="0.25">
      <c r="A21" s="301" t="s">
        <v>553</v>
      </c>
      <c r="B21" s="90">
        <v>54226.583413077038</v>
      </c>
      <c r="C21" s="90">
        <v>23297.932370200986</v>
      </c>
      <c r="D21" s="90">
        <v>23874.748173402131</v>
      </c>
      <c r="E21" s="90">
        <v>3712.1458745906971</v>
      </c>
      <c r="F21" s="90">
        <v>2768.4799388829383</v>
      </c>
      <c r="G21" s="90">
        <v>5680.86893296162</v>
      </c>
      <c r="H21" s="90">
        <v>3880.826160598459</v>
      </c>
      <c r="I21" s="90">
        <v>4232.3417216496518</v>
      </c>
      <c r="J21" s="90">
        <v>5641.9427131136599</v>
      </c>
      <c r="K21" s="90">
        <v>2118.5300256642195</v>
      </c>
      <c r="L21" s="90">
        <v>10826.207447408127</v>
      </c>
    </row>
    <row r="22" spans="1:12" ht="17.25" customHeight="1" x14ac:dyDescent="0.25">
      <c r="A22" s="300" t="s">
        <v>554</v>
      </c>
      <c r="B22" s="379">
        <v>14046.467453009613</v>
      </c>
      <c r="C22" s="379">
        <v>4812.6962721101472</v>
      </c>
      <c r="D22" s="379">
        <v>1894.4093659335972</v>
      </c>
      <c r="E22" s="379">
        <v>776.16523211971139</v>
      </c>
      <c r="F22" s="379">
        <v>468.29422059502537</v>
      </c>
      <c r="G22" s="379">
        <v>543.7874954516534</v>
      </c>
      <c r="H22" s="379">
        <v>527.27334157676603</v>
      </c>
      <c r="I22" s="379">
        <v>527.27334157676603</v>
      </c>
      <c r="J22" s="379">
        <v>1660.8520468458819</v>
      </c>
      <c r="K22" s="379">
        <v>526.09375915713122</v>
      </c>
      <c r="L22" s="379">
        <v>662.92531983476943</v>
      </c>
    </row>
    <row r="23" spans="1:12" x14ac:dyDescent="0.25">
      <c r="A23" s="301" t="s">
        <v>554</v>
      </c>
      <c r="B23" s="90">
        <v>9933.2635557450049</v>
      </c>
      <c r="C23" s="90">
        <v>3509.2576984135289</v>
      </c>
      <c r="D23" s="90">
        <v>1518.1225740700559</v>
      </c>
      <c r="E23" s="90">
        <v>609.84411095120288</v>
      </c>
      <c r="F23" s="90">
        <v>360.95222040825746</v>
      </c>
      <c r="G23" s="90">
        <v>405.77635235438032</v>
      </c>
      <c r="H23" s="90">
        <v>410.49468203291957</v>
      </c>
      <c r="I23" s="90">
        <v>409.31509961328476</v>
      </c>
      <c r="J23" s="90">
        <v>1130.0399580101653</v>
      </c>
      <c r="K23" s="90">
        <v>389.26219847949295</v>
      </c>
      <c r="L23" s="90">
        <v>542.60791303201859</v>
      </c>
    </row>
    <row r="24" spans="1:12" x14ac:dyDescent="0.25">
      <c r="A24" s="301" t="s">
        <v>555</v>
      </c>
      <c r="B24" s="379">
        <v>4113.2038972665014</v>
      </c>
      <c r="C24" s="379">
        <v>1303.4385736964994</v>
      </c>
      <c r="D24" s="379">
        <v>376.28679186351002</v>
      </c>
      <c r="E24" s="379">
        <v>166.32112116851127</v>
      </c>
      <c r="F24" s="379">
        <v>107.3420001867695</v>
      </c>
      <c r="G24" s="379">
        <v>138.0111430972751</v>
      </c>
      <c r="H24" s="379">
        <v>116.77865954384811</v>
      </c>
      <c r="I24" s="379">
        <v>117.95824196348293</v>
      </c>
      <c r="J24" s="379">
        <v>530.81208883567047</v>
      </c>
      <c r="K24" s="379">
        <v>136.83156067764025</v>
      </c>
      <c r="L24" s="379">
        <v>120.31740680275259</v>
      </c>
    </row>
    <row r="25" spans="1:12" ht="16.5" customHeight="1" x14ac:dyDescent="0.25">
      <c r="A25" s="300" t="s">
        <v>556</v>
      </c>
      <c r="B25" s="379">
        <v>37226.441581255887</v>
      </c>
      <c r="C25" s="379">
        <v>15182.405323117389</v>
      </c>
      <c r="D25" s="379">
        <v>3372.4261377359039</v>
      </c>
      <c r="E25" s="379">
        <v>1511.0450795522463</v>
      </c>
      <c r="F25" s="379">
        <v>602.76661643339401</v>
      </c>
      <c r="G25" s="379">
        <v>664.10490225440424</v>
      </c>
      <c r="H25" s="379">
        <v>582.7137152996022</v>
      </c>
      <c r="I25" s="379">
        <v>687.69655064710048</v>
      </c>
      <c r="J25" s="379">
        <v>2861.6669500340795</v>
      </c>
      <c r="K25" s="379">
        <v>757.2919134055544</v>
      </c>
      <c r="L25" s="379">
        <v>798.57729809277282</v>
      </c>
    </row>
    <row r="26" spans="1:12" ht="15.75" customHeight="1" x14ac:dyDescent="0.25">
      <c r="A26" s="301" t="s">
        <v>556</v>
      </c>
      <c r="B26" s="90">
        <v>27545.608663303898</v>
      </c>
      <c r="C26" s="90">
        <v>11486.773602403304</v>
      </c>
      <c r="D26" s="90">
        <v>2874.6423566500612</v>
      </c>
      <c r="E26" s="90">
        <v>1157.1703536617686</v>
      </c>
      <c r="F26" s="90">
        <v>456.49839639867724</v>
      </c>
      <c r="G26" s="90">
        <v>500.14294592516529</v>
      </c>
      <c r="H26" s="90">
        <v>448.24131946123356</v>
      </c>
      <c r="I26" s="90">
        <v>517.83668221968753</v>
      </c>
      <c r="J26" s="90">
        <v>2076.0650585573703</v>
      </c>
      <c r="K26" s="90">
        <v>583.89329771923701</v>
      </c>
      <c r="L26" s="90">
        <v>649.94991321878649</v>
      </c>
    </row>
    <row r="27" spans="1:12" x14ac:dyDescent="0.25">
      <c r="A27" s="301" t="s">
        <v>557</v>
      </c>
      <c r="B27" s="90">
        <v>9680.8329179432767</v>
      </c>
      <c r="C27" s="90">
        <v>3695.6317207158113</v>
      </c>
      <c r="D27" s="90">
        <v>497.78378108589567</v>
      </c>
      <c r="E27" s="90">
        <v>353.87472589044859</v>
      </c>
      <c r="F27" s="90">
        <v>146.26822003471898</v>
      </c>
      <c r="G27" s="90">
        <v>163.96195632924159</v>
      </c>
      <c r="H27" s="90">
        <v>134.47239583837057</v>
      </c>
      <c r="I27" s="90">
        <v>169.85986842741579</v>
      </c>
      <c r="J27" s="90">
        <v>785.60189147678989</v>
      </c>
      <c r="K27" s="90">
        <v>173.39861568632031</v>
      </c>
      <c r="L27" s="90">
        <v>148.62738487398866</v>
      </c>
    </row>
    <row r="28" spans="1:12" x14ac:dyDescent="0.25">
      <c r="A28" s="300" t="s">
        <v>558</v>
      </c>
      <c r="B28" s="379">
        <v>42002.57079836967</v>
      </c>
      <c r="C28" s="379">
        <v>19421.824539282861</v>
      </c>
      <c r="D28" s="379">
        <v>5429.6178775793323</v>
      </c>
      <c r="E28" s="379">
        <v>2254.1820039222098</v>
      </c>
      <c r="F28" s="379">
        <v>1430.8334750170714</v>
      </c>
      <c r="G28" s="379">
        <v>1522.8409037485956</v>
      </c>
      <c r="H28" s="379">
        <v>1393.0868375887537</v>
      </c>
      <c r="I28" s="379">
        <v>1479.1963542221033</v>
      </c>
      <c r="J28" s="379">
        <v>5663.1751966670927</v>
      </c>
      <c r="K28" s="379">
        <v>1831.8914976929461</v>
      </c>
      <c r="L28" s="379">
        <v>1499.249255355897</v>
      </c>
    </row>
    <row r="29" spans="1:12" x14ac:dyDescent="0.25">
      <c r="A29" s="301" t="s">
        <v>558</v>
      </c>
      <c r="B29" s="90">
        <v>24705.174196824639</v>
      </c>
      <c r="C29" s="90">
        <v>11445.488217716105</v>
      </c>
      <c r="D29" s="90">
        <v>3509.2576984135289</v>
      </c>
      <c r="E29" s="90">
        <v>1325.850639669563</v>
      </c>
      <c r="F29" s="90">
        <v>848.11975971743493</v>
      </c>
      <c r="G29" s="90">
        <v>910.63762795807997</v>
      </c>
      <c r="H29" s="90">
        <v>812.73228712839057</v>
      </c>
      <c r="I29" s="90">
        <v>887.04597956538373</v>
      </c>
      <c r="J29" s="90">
        <v>2748.4270377491484</v>
      </c>
      <c r="K29" s="90">
        <v>1061.6241776713396</v>
      </c>
      <c r="L29" s="90">
        <v>874.0705729494008</v>
      </c>
    </row>
    <row r="30" spans="1:12" x14ac:dyDescent="0.25">
      <c r="A30" s="301" t="s">
        <v>559</v>
      </c>
      <c r="B30" s="90">
        <v>17297.396601521588</v>
      </c>
      <c r="C30" s="90">
        <v>7976.3363215716281</v>
      </c>
      <c r="D30" s="90">
        <v>1920.3601791655656</v>
      </c>
      <c r="E30" s="90">
        <v>928.33136425260216</v>
      </c>
      <c r="F30" s="90">
        <v>582.7137152996022</v>
      </c>
      <c r="G30" s="90">
        <v>612.2032757904725</v>
      </c>
      <c r="H30" s="90">
        <v>580.35455046033258</v>
      </c>
      <c r="I30" s="90">
        <v>592.1503746566807</v>
      </c>
      <c r="J30" s="90">
        <v>2914.7481589176409</v>
      </c>
      <c r="K30" s="90">
        <v>770.26732002153733</v>
      </c>
      <c r="L30" s="90">
        <v>625.17868240645544</v>
      </c>
    </row>
    <row r="31" spans="1:12" x14ac:dyDescent="0.25">
      <c r="A31" s="300" t="s">
        <v>560</v>
      </c>
      <c r="B31" s="379">
        <v>16173.254555610154</v>
      </c>
      <c r="C31" s="379">
        <v>4875.2141403508103</v>
      </c>
      <c r="D31" s="379">
        <v>4023.5556333742575</v>
      </c>
      <c r="E31" s="379">
        <v>1395.4460024280236</v>
      </c>
      <c r="F31" s="379">
        <v>789.14063873569432</v>
      </c>
      <c r="G31" s="379">
        <v>889.40514440465336</v>
      </c>
      <c r="H31" s="379">
        <v>848.11975971743493</v>
      </c>
      <c r="I31" s="379">
        <v>890.58472682428817</v>
      </c>
      <c r="J31" s="379">
        <v>2486.5597405902454</v>
      </c>
      <c r="K31" s="379">
        <v>782.06314421788545</v>
      </c>
      <c r="L31" s="379">
        <v>1298.7202440179597</v>
      </c>
    </row>
    <row r="32" spans="1:12" x14ac:dyDescent="0.25">
      <c r="A32" s="301" t="s">
        <v>560</v>
      </c>
      <c r="B32" s="90">
        <v>10075.993028520748</v>
      </c>
      <c r="C32" s="90">
        <v>3195.4887747906992</v>
      </c>
      <c r="D32" s="90">
        <v>3260.3658078706076</v>
      </c>
      <c r="E32" s="90">
        <v>900.02138618136667</v>
      </c>
      <c r="F32" s="90">
        <v>596.86870433521995</v>
      </c>
      <c r="G32" s="90">
        <v>681.79863854892642</v>
      </c>
      <c r="H32" s="90">
        <v>653.48866047769093</v>
      </c>
      <c r="I32" s="90">
        <v>688.87613306673529</v>
      </c>
      <c r="J32" s="90">
        <v>1729.2678271847076</v>
      </c>
      <c r="K32" s="90">
        <v>565.01997900508002</v>
      </c>
      <c r="L32" s="90">
        <v>1068.7016721891491</v>
      </c>
    </row>
    <row r="33" spans="1:12" ht="17.25" customHeight="1" x14ac:dyDescent="0.25">
      <c r="A33" s="301" t="s">
        <v>561</v>
      </c>
      <c r="B33" s="90">
        <v>6097.2615270928291</v>
      </c>
      <c r="C33" s="90">
        <v>1679.7253655600407</v>
      </c>
      <c r="D33" s="90">
        <v>763.18982550372846</v>
      </c>
      <c r="E33" s="90">
        <v>495.42461624662604</v>
      </c>
      <c r="F33" s="90">
        <v>192.27193440047776</v>
      </c>
      <c r="G33" s="90">
        <v>207.60650585573069</v>
      </c>
      <c r="H33" s="90">
        <v>194.63109923974744</v>
      </c>
      <c r="I33" s="90">
        <v>201.70859375755649</v>
      </c>
      <c r="J33" s="90">
        <v>757.2919134055544</v>
      </c>
      <c r="K33" s="90">
        <v>217.04316521280941</v>
      </c>
      <c r="L33" s="90">
        <v>230.01857182879266</v>
      </c>
    </row>
    <row r="34" spans="1:12" x14ac:dyDescent="0.25">
      <c r="A34" s="300" t="s">
        <v>562</v>
      </c>
      <c r="B34" s="379">
        <v>20659.206497479183</v>
      </c>
      <c r="C34" s="379">
        <v>6838.0392866237053</v>
      </c>
      <c r="D34" s="379">
        <v>3262.724972709877</v>
      </c>
      <c r="E34" s="379">
        <v>1506.3267498737066</v>
      </c>
      <c r="F34" s="379">
        <v>1154.8111888224987</v>
      </c>
      <c r="G34" s="379">
        <v>1264.5123538485468</v>
      </c>
      <c r="H34" s="379">
        <v>1259.7940241700071</v>
      </c>
      <c r="I34" s="379">
        <v>1286.9244198216104</v>
      </c>
      <c r="J34" s="379">
        <v>3053.9388844345353</v>
      </c>
      <c r="K34" s="379">
        <v>1235.0227933576737</v>
      </c>
      <c r="L34" s="379">
        <v>1436.731387115246</v>
      </c>
    </row>
    <row r="35" spans="1:12" x14ac:dyDescent="0.25">
      <c r="A35" s="301" t="s">
        <v>562</v>
      </c>
      <c r="B35" s="90">
        <v>11887.831625078947</v>
      </c>
      <c r="C35" s="90">
        <v>3255.6474781920688</v>
      </c>
      <c r="D35" s="90">
        <v>2458.2497625190126</v>
      </c>
      <c r="E35" s="90">
        <v>983.77173797543833</v>
      </c>
      <c r="F35" s="90">
        <v>760.83066066445883</v>
      </c>
      <c r="G35" s="90">
        <v>863.45433117268749</v>
      </c>
      <c r="H35" s="90">
        <v>863.45433117268749</v>
      </c>
      <c r="I35" s="90">
        <v>856.37683665487862</v>
      </c>
      <c r="J35" s="90">
        <v>1916.8214319066608</v>
      </c>
      <c r="K35" s="90">
        <v>804.47521019094688</v>
      </c>
      <c r="L35" s="90">
        <v>1027.4162875019267</v>
      </c>
    </row>
    <row r="36" spans="1:12" x14ac:dyDescent="0.25">
      <c r="A36" s="301" t="s">
        <v>563</v>
      </c>
      <c r="B36" s="90">
        <v>5284.5292399642085</v>
      </c>
      <c r="C36" s="90">
        <v>1955.7476517546133</v>
      </c>
      <c r="D36" s="90">
        <v>344.43806653337009</v>
      </c>
      <c r="E36" s="90">
        <v>171.03945084705063</v>
      </c>
      <c r="F36" s="90">
        <v>115.59907712421328</v>
      </c>
      <c r="G36" s="90">
        <v>123.85615406165707</v>
      </c>
      <c r="H36" s="90">
        <v>122.67657164202224</v>
      </c>
      <c r="I36" s="90">
        <v>143.9090551954493</v>
      </c>
      <c r="J36" s="90">
        <v>580.35455046033258</v>
      </c>
      <c r="K36" s="90">
        <v>150.98654971325834</v>
      </c>
      <c r="L36" s="90">
        <v>126.21531890092672</v>
      </c>
    </row>
    <row r="37" spans="1:12" x14ac:dyDescent="0.25">
      <c r="A37" s="301" t="s">
        <v>564</v>
      </c>
      <c r="B37" s="90">
        <v>3486.8456324404697</v>
      </c>
      <c r="C37" s="90">
        <v>1626.644156676469</v>
      </c>
      <c r="D37" s="90">
        <v>460.03714365758168</v>
      </c>
      <c r="E37" s="90">
        <v>351.51556105117896</v>
      </c>
      <c r="F37" s="90">
        <v>278.38145103382061</v>
      </c>
      <c r="G37" s="90">
        <v>277.2018686141858</v>
      </c>
      <c r="H37" s="90">
        <v>273.66312135528136</v>
      </c>
      <c r="I37" s="90">
        <v>286.6385279712643</v>
      </c>
      <c r="J37" s="90">
        <v>556.76290206763633</v>
      </c>
      <c r="K37" s="90">
        <v>279.56103345345542</v>
      </c>
      <c r="L37" s="90">
        <v>283.09978071235986</v>
      </c>
    </row>
    <row r="38" spans="1:12" x14ac:dyDescent="0.25">
      <c r="A38" s="300" t="s">
        <v>565</v>
      </c>
      <c r="B38" s="379">
        <v>45758.361222496686</v>
      </c>
      <c r="C38" s="379">
        <v>17921.395701508103</v>
      </c>
      <c r="D38" s="379">
        <v>4510.723172683548</v>
      </c>
      <c r="E38" s="379">
        <v>1306.9773209554041</v>
      </c>
      <c r="F38" s="379">
        <v>252.43063780185463</v>
      </c>
      <c r="G38" s="379">
        <v>351.51556105117896</v>
      </c>
      <c r="H38" s="379">
        <v>277.2018686141858</v>
      </c>
      <c r="I38" s="379">
        <v>376.28679186351002</v>
      </c>
      <c r="J38" s="379">
        <v>4726.586755476781</v>
      </c>
      <c r="K38" s="379">
        <v>355.0543083100834</v>
      </c>
      <c r="L38" s="379">
        <v>450.60048430050318</v>
      </c>
    </row>
    <row r="39" spans="1:12" x14ac:dyDescent="0.25">
      <c r="A39" s="301" t="s">
        <v>565</v>
      </c>
      <c r="B39" s="90">
        <v>26824.883804907375</v>
      </c>
      <c r="C39" s="90">
        <v>10971.296085023139</v>
      </c>
      <c r="D39" s="90">
        <v>3451.4581598514287</v>
      </c>
      <c r="E39" s="90">
        <v>816.271034387295</v>
      </c>
      <c r="F39" s="90">
        <v>142.72947277581446</v>
      </c>
      <c r="G39" s="90">
        <v>220.58191247171393</v>
      </c>
      <c r="H39" s="90">
        <v>158.06404423106738</v>
      </c>
      <c r="I39" s="90">
        <v>226.47982456988814</v>
      </c>
      <c r="J39" s="90">
        <v>3045.6818074970924</v>
      </c>
      <c r="K39" s="90">
        <v>179.29652778449451</v>
      </c>
      <c r="L39" s="90">
        <v>326.74433023884791</v>
      </c>
    </row>
    <row r="40" spans="1:12" x14ac:dyDescent="0.25">
      <c r="A40" s="301" t="s">
        <v>566</v>
      </c>
      <c r="B40" s="90">
        <v>18933.477417554284</v>
      </c>
      <c r="C40" s="90">
        <v>6950.0996164890448</v>
      </c>
      <c r="D40" s="90">
        <v>1059.2650128320697</v>
      </c>
      <c r="E40" s="90">
        <v>490.7062865680868</v>
      </c>
      <c r="F40" s="90">
        <v>109.70116502603915</v>
      </c>
      <c r="G40" s="90">
        <v>130.93364857946605</v>
      </c>
      <c r="H40" s="90">
        <v>119.13782438311776</v>
      </c>
      <c r="I40" s="90">
        <v>149.8069672936235</v>
      </c>
      <c r="J40" s="90">
        <v>1680.9049479796756</v>
      </c>
      <c r="K40" s="90">
        <v>175.75778052558999</v>
      </c>
      <c r="L40" s="90">
        <v>123.85615406165707</v>
      </c>
    </row>
    <row r="41" spans="1:12" x14ac:dyDescent="0.25">
      <c r="A41" s="300" t="s">
        <v>567</v>
      </c>
      <c r="B41" s="379">
        <v>11155.310942486081</v>
      </c>
      <c r="C41" s="379">
        <v>4028.2739630527963</v>
      </c>
      <c r="D41" s="379">
        <v>2035.9592562897883</v>
      </c>
      <c r="E41" s="379">
        <v>633.43575934389912</v>
      </c>
      <c r="F41" s="379">
        <v>401.05802267584107</v>
      </c>
      <c r="G41" s="379">
        <v>429.36800074707656</v>
      </c>
      <c r="H41" s="379">
        <v>438.80466010415506</v>
      </c>
      <c r="I41" s="379">
        <v>437.62507768452025</v>
      </c>
      <c r="J41" s="379">
        <v>1449.7067937312302</v>
      </c>
      <c r="K41" s="379">
        <v>526.09375915713122</v>
      </c>
      <c r="L41" s="379">
        <v>570.91789110325408</v>
      </c>
    </row>
    <row r="42" spans="1:12" x14ac:dyDescent="0.25">
      <c r="A42" s="301" t="s">
        <v>567</v>
      </c>
      <c r="B42" s="90">
        <v>6321.3821868235082</v>
      </c>
      <c r="C42" s="90">
        <v>1888.5114538354226</v>
      </c>
      <c r="D42" s="90">
        <v>1420.217233240357</v>
      </c>
      <c r="E42" s="90">
        <v>410.49468203291957</v>
      </c>
      <c r="F42" s="90">
        <v>226.47982456988814</v>
      </c>
      <c r="G42" s="90">
        <v>264.22646199820286</v>
      </c>
      <c r="H42" s="90">
        <v>261.86729715893324</v>
      </c>
      <c r="I42" s="90">
        <v>265.40604441783768</v>
      </c>
      <c r="J42" s="90">
        <v>852.83808939597418</v>
      </c>
      <c r="K42" s="90">
        <v>233.55731908769718</v>
      </c>
      <c r="L42" s="90">
        <v>405.77635235438032</v>
      </c>
    </row>
    <row r="43" spans="1:12" x14ac:dyDescent="0.25">
      <c r="A43" s="301" t="s">
        <v>568</v>
      </c>
      <c r="B43" s="90">
        <v>4833.92875566358</v>
      </c>
      <c r="C43" s="90">
        <v>2139.762509217644</v>
      </c>
      <c r="D43" s="90">
        <v>615.74202304937694</v>
      </c>
      <c r="E43" s="90">
        <v>222.94107731098362</v>
      </c>
      <c r="F43" s="90">
        <v>174.57819810595515</v>
      </c>
      <c r="G43" s="90">
        <v>165.14153874887643</v>
      </c>
      <c r="H43" s="90">
        <v>176.93736294522483</v>
      </c>
      <c r="I43" s="90">
        <v>172.21903326668547</v>
      </c>
      <c r="J43" s="90">
        <v>596.86870433521995</v>
      </c>
      <c r="K43" s="90">
        <v>292.53644006943836</v>
      </c>
      <c r="L43" s="90">
        <v>165.14153874887643</v>
      </c>
    </row>
    <row r="44" spans="1:12" x14ac:dyDescent="0.25">
      <c r="A44" s="300" t="s">
        <v>569</v>
      </c>
      <c r="B44" s="382">
        <v>26660.921848578215</v>
      </c>
      <c r="C44" s="382">
        <v>10917.035293719964</v>
      </c>
      <c r="D44" s="382">
        <v>1916.8214319066608</v>
      </c>
      <c r="E44" s="382">
        <v>968.43716652018577</v>
      </c>
      <c r="F44" s="382">
        <v>641.69283628134281</v>
      </c>
      <c r="G44" s="382">
        <v>666.46406709367386</v>
      </c>
      <c r="H44" s="382">
        <v>659.38657257586499</v>
      </c>
      <c r="I44" s="382">
        <v>639.33367144207318</v>
      </c>
      <c r="J44" s="382">
        <v>4149.7709522751911</v>
      </c>
      <c r="K44" s="382">
        <v>822.16894648546906</v>
      </c>
      <c r="L44" s="382">
        <v>635.79492418316875</v>
      </c>
    </row>
    <row r="45" spans="1:12" x14ac:dyDescent="0.25">
      <c r="A45" s="301" t="s">
        <v>569</v>
      </c>
      <c r="B45" s="383">
        <v>8549.613377514037</v>
      </c>
      <c r="C45" s="383">
        <v>4761.9742280658356</v>
      </c>
      <c r="D45" s="383">
        <v>636.97450660280356</v>
      </c>
      <c r="E45" s="383">
        <v>309.05059394432573</v>
      </c>
      <c r="F45" s="383">
        <v>239.45523118587138</v>
      </c>
      <c r="G45" s="383">
        <v>252.43063780185463</v>
      </c>
      <c r="H45" s="383">
        <v>259.50813231966362</v>
      </c>
      <c r="I45" s="383">
        <v>233.55731908769718</v>
      </c>
      <c r="J45" s="383">
        <v>1157.1703536617686</v>
      </c>
      <c r="K45" s="383">
        <v>324.38516539957828</v>
      </c>
      <c r="L45" s="383">
        <v>232.37773666806234</v>
      </c>
    </row>
    <row r="46" spans="1:12" x14ac:dyDescent="0.25">
      <c r="A46" s="301" t="s">
        <v>570</v>
      </c>
      <c r="B46" s="383">
        <v>18111.308471069216</v>
      </c>
      <c r="C46" s="383">
        <v>6155.0610656549516</v>
      </c>
      <c r="D46" s="383">
        <v>1279.8469253038008</v>
      </c>
      <c r="E46" s="383">
        <v>659.38657257586499</v>
      </c>
      <c r="F46" s="383">
        <v>402.23760509547589</v>
      </c>
      <c r="G46" s="383">
        <v>414.03342929182401</v>
      </c>
      <c r="H46" s="383">
        <v>399.87844025620626</v>
      </c>
      <c r="I46" s="383">
        <v>405.77635235438032</v>
      </c>
      <c r="J46" s="383">
        <v>2992.600598613531</v>
      </c>
      <c r="K46" s="383">
        <v>497.78378108589567</v>
      </c>
      <c r="L46" s="383">
        <v>403.4171875151107</v>
      </c>
    </row>
    <row r="47" spans="1:12" x14ac:dyDescent="0.25">
      <c r="A47" s="300" t="s">
        <v>571</v>
      </c>
      <c r="B47" s="382">
        <v>24285.242855434848</v>
      </c>
      <c r="C47" s="382">
        <v>9033.2421695640769</v>
      </c>
      <c r="D47" s="382">
        <v>2820.381565346865</v>
      </c>
      <c r="E47" s="382">
        <v>1367.1360243567854</v>
      </c>
      <c r="F47" s="382">
        <v>831.60560584254756</v>
      </c>
      <c r="G47" s="382">
        <v>820.98936406583425</v>
      </c>
      <c r="H47" s="382">
        <v>809.19353986948613</v>
      </c>
      <c r="I47" s="382">
        <v>897.66222134209704</v>
      </c>
      <c r="J47" s="382">
        <v>2413.4256305728941</v>
      </c>
      <c r="K47" s="382">
        <v>954.28217748456802</v>
      </c>
      <c r="L47" s="382">
        <v>883.5072323064793</v>
      </c>
    </row>
    <row r="48" spans="1:12" x14ac:dyDescent="0.25">
      <c r="A48" s="301" t="s">
        <v>571</v>
      </c>
      <c r="B48" s="383">
        <v>15390.011828973016</v>
      </c>
      <c r="C48" s="383">
        <v>5041.5352615193669</v>
      </c>
      <c r="D48" s="383">
        <v>2181.0478939048585</v>
      </c>
      <c r="E48" s="383">
        <v>941.30677086858509</v>
      </c>
      <c r="F48" s="383">
        <v>600.40745159412438</v>
      </c>
      <c r="G48" s="383">
        <v>607.48494611193325</v>
      </c>
      <c r="H48" s="383">
        <v>595.68912191558513</v>
      </c>
      <c r="I48" s="383">
        <v>665.28448467403905</v>
      </c>
      <c r="J48" s="383">
        <v>1521.6613213289606</v>
      </c>
      <c r="K48" s="383">
        <v>665.28448467403905</v>
      </c>
      <c r="L48" s="383">
        <v>675.90072645075236</v>
      </c>
    </row>
    <row r="49" spans="1:12" x14ac:dyDescent="0.25">
      <c r="A49" s="301" t="s">
        <v>572</v>
      </c>
      <c r="B49" s="383">
        <v>8895.2310264668704</v>
      </c>
      <c r="C49" s="383">
        <v>3991.7069080441206</v>
      </c>
      <c r="D49" s="383">
        <v>639.33367144207318</v>
      </c>
      <c r="E49" s="383">
        <v>425.82925348817213</v>
      </c>
      <c r="F49" s="383">
        <v>231.1981542484275</v>
      </c>
      <c r="G49" s="383">
        <v>213.50441795390489</v>
      </c>
      <c r="H49" s="383">
        <v>213.50441795390489</v>
      </c>
      <c r="I49" s="383">
        <v>232.37773666806234</v>
      </c>
      <c r="J49" s="383">
        <v>891.76430924392298</v>
      </c>
      <c r="K49" s="383">
        <v>288.99769281053392</v>
      </c>
      <c r="L49" s="383">
        <v>207.60650585573069</v>
      </c>
    </row>
    <row r="50" spans="1:12" x14ac:dyDescent="0.25">
      <c r="A50" s="300" t="s">
        <v>573</v>
      </c>
      <c r="B50" s="382">
        <v>19191.805967454184</v>
      </c>
      <c r="C50" s="382">
        <v>7129.3961442735881</v>
      </c>
      <c r="D50" s="382">
        <v>1623.1054094175643</v>
      </c>
      <c r="E50" s="382">
        <v>1000.2858918503257</v>
      </c>
      <c r="F50" s="382">
        <v>700.67195726308341</v>
      </c>
      <c r="G50" s="382">
        <v>746.67567162884109</v>
      </c>
      <c r="H50" s="382">
        <v>746.67567162884109</v>
      </c>
      <c r="I50" s="382">
        <v>762.01024308409364</v>
      </c>
      <c r="J50" s="382">
        <v>1974.6209704687722</v>
      </c>
      <c r="K50" s="382">
        <v>855.1972542352438</v>
      </c>
      <c r="L50" s="382">
        <v>766.72857276263289</v>
      </c>
    </row>
    <row r="51" spans="1:12" x14ac:dyDescent="0.25">
      <c r="A51" s="301" t="s">
        <v>573</v>
      </c>
      <c r="B51" s="383">
        <v>11394.766173671833</v>
      </c>
      <c r="C51" s="383">
        <v>4069.5593477400107</v>
      </c>
      <c r="D51" s="383">
        <v>1000.2858918503257</v>
      </c>
      <c r="E51" s="383">
        <v>665.28448467403905</v>
      </c>
      <c r="F51" s="383">
        <v>457.67797881831206</v>
      </c>
      <c r="G51" s="383">
        <v>488.34712172881717</v>
      </c>
      <c r="H51" s="383">
        <v>487.16753930918236</v>
      </c>
      <c r="I51" s="383">
        <v>502.50211076443492</v>
      </c>
      <c r="J51" s="383">
        <v>1224.4065515809593</v>
      </c>
      <c r="K51" s="383">
        <v>533.17125367494009</v>
      </c>
      <c r="L51" s="383">
        <v>489.52670414845198</v>
      </c>
    </row>
    <row r="52" spans="1:12" x14ac:dyDescent="0.25">
      <c r="A52" s="301" t="s">
        <v>574</v>
      </c>
      <c r="B52" s="383">
        <v>7797.0397937870848</v>
      </c>
      <c r="C52" s="383">
        <v>3059.8367965327088</v>
      </c>
      <c r="D52" s="383">
        <v>622.81951756718581</v>
      </c>
      <c r="E52" s="383">
        <v>335.00140717629159</v>
      </c>
      <c r="F52" s="383">
        <v>242.99397844477591</v>
      </c>
      <c r="G52" s="383">
        <v>258.3285499000288</v>
      </c>
      <c r="H52" s="383">
        <v>259.50813231966362</v>
      </c>
      <c r="I52" s="383">
        <v>259.50813231966362</v>
      </c>
      <c r="J52" s="383">
        <v>750.21441888774552</v>
      </c>
      <c r="K52" s="383">
        <v>322.02600056030866</v>
      </c>
      <c r="L52" s="383">
        <v>277.2018686141858</v>
      </c>
    </row>
    <row r="53" spans="1:12" x14ac:dyDescent="0.25">
      <c r="A53" s="300" t="s">
        <v>575</v>
      </c>
      <c r="B53" s="382">
        <v>10978.373579540945</v>
      </c>
      <c r="C53" s="382">
        <v>3755.7904241171809</v>
      </c>
      <c r="D53" s="382">
        <v>836.32393552108681</v>
      </c>
      <c r="E53" s="382">
        <v>568.55872626398445</v>
      </c>
      <c r="F53" s="382">
        <v>312.58934120323016</v>
      </c>
      <c r="G53" s="382">
        <v>320.84641814067385</v>
      </c>
      <c r="H53" s="382">
        <v>331.46265991738716</v>
      </c>
      <c r="I53" s="382">
        <v>307.87101152469091</v>
      </c>
      <c r="J53" s="382">
        <v>1383.6501782316743</v>
      </c>
      <c r="K53" s="382">
        <v>371.56846218497077</v>
      </c>
      <c r="L53" s="382">
        <v>319.66683572103904</v>
      </c>
    </row>
    <row r="54" spans="1:12" x14ac:dyDescent="0.25">
      <c r="A54" s="301" t="s">
        <v>575</v>
      </c>
      <c r="B54" s="383">
        <v>10978.373579540945</v>
      </c>
      <c r="C54" s="383">
        <v>3755.7904241171809</v>
      </c>
      <c r="D54" s="383">
        <v>836.32393552108681</v>
      </c>
      <c r="E54" s="383">
        <v>568.55872626398445</v>
      </c>
      <c r="F54" s="383">
        <v>312.58934120323016</v>
      </c>
      <c r="G54" s="383">
        <v>320.84641814067385</v>
      </c>
      <c r="H54" s="383">
        <v>331.46265991738716</v>
      </c>
      <c r="I54" s="383">
        <v>307.87101152469091</v>
      </c>
      <c r="J54" s="383">
        <v>1383.6501782316743</v>
      </c>
      <c r="K54" s="383">
        <v>371.56846218497077</v>
      </c>
      <c r="L54" s="383">
        <v>319.66683572103904</v>
      </c>
    </row>
    <row r="55" spans="1:12" x14ac:dyDescent="0.25">
      <c r="A55" s="300" t="s">
        <v>576</v>
      </c>
      <c r="B55" s="382">
        <v>11927.937427346511</v>
      </c>
      <c r="C55" s="382">
        <v>3140.0484010678683</v>
      </c>
      <c r="D55" s="382">
        <v>1111.1666392960065</v>
      </c>
      <c r="E55" s="382">
        <v>677.08030887038717</v>
      </c>
      <c r="F55" s="382">
        <v>132.11323099910089</v>
      </c>
      <c r="G55" s="382">
        <v>155.7048793917977</v>
      </c>
      <c r="H55" s="382">
        <v>132.11323099910089</v>
      </c>
      <c r="I55" s="382">
        <v>196.99026407901712</v>
      </c>
      <c r="J55" s="382">
        <v>1125.3216283316256</v>
      </c>
      <c r="K55" s="382">
        <v>175.75778052558999</v>
      </c>
      <c r="L55" s="382">
        <v>180.47611020412936</v>
      </c>
    </row>
    <row r="56" spans="1:12" x14ac:dyDescent="0.25">
      <c r="A56" s="301" t="s">
        <v>576</v>
      </c>
      <c r="B56" s="383">
        <v>11927.937427346511</v>
      </c>
      <c r="C56" s="383">
        <v>3140.0484010678683</v>
      </c>
      <c r="D56" s="383">
        <v>1111.1666392960065</v>
      </c>
      <c r="E56" s="383">
        <v>677.08030887038717</v>
      </c>
      <c r="F56" s="383">
        <v>132.11323099910089</v>
      </c>
      <c r="G56" s="383">
        <v>155.7048793917977</v>
      </c>
      <c r="H56" s="383">
        <v>132.11323099910089</v>
      </c>
      <c r="I56" s="383">
        <v>196.99026407901712</v>
      </c>
      <c r="J56" s="383">
        <v>1125.3216283316256</v>
      </c>
      <c r="K56" s="383">
        <v>175.75778052558999</v>
      </c>
      <c r="L56" s="383">
        <v>180.47611020412936</v>
      </c>
    </row>
    <row r="57" spans="1:12" x14ac:dyDescent="0.25">
      <c r="A57" s="300" t="s">
        <v>577</v>
      </c>
      <c r="B57" s="382">
        <v>15368.7793454196</v>
      </c>
      <c r="C57" s="382">
        <v>4651.0934806201312</v>
      </c>
      <c r="D57" s="382">
        <v>1479.1963542221033</v>
      </c>
      <c r="E57" s="382">
        <v>600.40745159412438</v>
      </c>
      <c r="F57" s="382">
        <v>364.4909676671619</v>
      </c>
      <c r="G57" s="382">
        <v>422.29050622926769</v>
      </c>
      <c r="H57" s="382">
        <v>415.21301171145882</v>
      </c>
      <c r="I57" s="382">
        <v>436.44549526488544</v>
      </c>
      <c r="J57" s="382">
        <v>2196.3824653601096</v>
      </c>
      <c r="K57" s="382">
        <v>439.98424252378987</v>
      </c>
      <c r="L57" s="382">
        <v>425.82925348817213</v>
      </c>
    </row>
    <row r="58" spans="1:12" x14ac:dyDescent="0.25">
      <c r="A58" s="301" t="s">
        <v>577</v>
      </c>
      <c r="B58" s="383">
        <v>9981.6264349500088</v>
      </c>
      <c r="C58" s="383">
        <v>3241.4924891564524</v>
      </c>
      <c r="D58" s="383">
        <v>1021.5183754037523</v>
      </c>
      <c r="E58" s="383">
        <v>428.18841832744175</v>
      </c>
      <c r="F58" s="383">
        <v>248.89189054295011</v>
      </c>
      <c r="G58" s="383">
        <v>293.71602248907317</v>
      </c>
      <c r="H58" s="383">
        <v>288.99769281053392</v>
      </c>
      <c r="I58" s="383">
        <v>309.05059394432573</v>
      </c>
      <c r="J58" s="383">
        <v>1512.2246619718812</v>
      </c>
      <c r="K58" s="383">
        <v>324.38516539957828</v>
      </c>
      <c r="L58" s="383">
        <v>298.43435216761242</v>
      </c>
    </row>
    <row r="59" spans="1:12" x14ac:dyDescent="0.25">
      <c r="A59" s="301" t="s">
        <v>578</v>
      </c>
      <c r="B59" s="383">
        <v>5387.1529104724668</v>
      </c>
      <c r="C59" s="383">
        <v>1409.6009914636427</v>
      </c>
      <c r="D59" s="383">
        <v>457.67797881831206</v>
      </c>
      <c r="E59" s="383">
        <v>172.21903326668547</v>
      </c>
      <c r="F59" s="383">
        <v>115.59907712421328</v>
      </c>
      <c r="G59" s="383">
        <v>128.57448374019637</v>
      </c>
      <c r="H59" s="383">
        <v>126.21531890092672</v>
      </c>
      <c r="I59" s="383">
        <v>127.39490132056154</v>
      </c>
      <c r="J59" s="383">
        <v>684.15780338819604</v>
      </c>
      <c r="K59" s="383">
        <v>115.59907712421328</v>
      </c>
      <c r="L59" s="383">
        <v>127.39490132056154</v>
      </c>
    </row>
  </sheetData>
  <mergeCells count="4">
    <mergeCell ref="A1:L1"/>
    <mergeCell ref="A2:A3"/>
    <mergeCell ref="C2:L2"/>
    <mergeCell ref="B2:B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58"/>
  <sheetViews>
    <sheetView zoomScale="120" zoomScaleNormal="120" workbookViewId="0">
      <selection activeCell="I10" sqref="I10"/>
    </sheetView>
  </sheetViews>
  <sheetFormatPr defaultRowHeight="15" x14ac:dyDescent="0.25"/>
  <cols>
    <col min="1" max="1" width="16.140625" style="1" customWidth="1"/>
    <col min="2" max="2" width="9.140625" style="1"/>
    <col min="3" max="3" width="13.7109375" style="1" customWidth="1"/>
    <col min="4" max="4" width="14.28515625" style="1" customWidth="1"/>
    <col min="5" max="16384" width="9.140625" style="1"/>
  </cols>
  <sheetData>
    <row r="1" spans="1:5" ht="38.25" customHeight="1" x14ac:dyDescent="0.25">
      <c r="A1" s="811" t="s">
        <v>388</v>
      </c>
      <c r="B1" s="811"/>
      <c r="C1" s="811"/>
      <c r="D1" s="811"/>
      <c r="E1" s="811"/>
    </row>
    <row r="2" spans="1:5" ht="25.5" customHeight="1" x14ac:dyDescent="0.25">
      <c r="A2" s="752" t="s">
        <v>414</v>
      </c>
      <c r="B2" s="812" t="s">
        <v>58</v>
      </c>
      <c r="C2" s="814" t="s">
        <v>389</v>
      </c>
      <c r="D2" s="814"/>
      <c r="E2" s="814" t="s">
        <v>133</v>
      </c>
    </row>
    <row r="3" spans="1:5" ht="24.75" customHeight="1" x14ac:dyDescent="0.25">
      <c r="A3" s="753"/>
      <c r="B3" s="813"/>
      <c r="C3" s="201" t="s">
        <v>390</v>
      </c>
      <c r="D3" s="201" t="s">
        <v>391</v>
      </c>
      <c r="E3" s="815"/>
    </row>
    <row r="4" spans="1:5" x14ac:dyDescent="0.25">
      <c r="A4" s="310" t="s">
        <v>546</v>
      </c>
      <c r="B4" s="349">
        <v>612475.75933187897</v>
      </c>
      <c r="C4" s="349">
        <v>161169.88474169679</v>
      </c>
      <c r="D4" s="349">
        <v>449700.4629130215</v>
      </c>
      <c r="E4" s="349">
        <v>1605.4116731230404</v>
      </c>
    </row>
    <row r="5" spans="1:5" ht="15" customHeight="1" x14ac:dyDescent="0.25">
      <c r="A5" s="357" t="s">
        <v>16</v>
      </c>
      <c r="B5" s="16"/>
      <c r="C5" s="16"/>
      <c r="D5" s="16"/>
      <c r="E5" s="16"/>
    </row>
    <row r="6" spans="1:5" x14ac:dyDescent="0.25">
      <c r="A6" s="202" t="s">
        <v>6</v>
      </c>
      <c r="B6" s="18">
        <v>275842.98966608616</v>
      </c>
      <c r="C6" s="18">
        <v>37892.90564835129</v>
      </c>
      <c r="D6" s="18">
        <v>237045.34430201587</v>
      </c>
      <c r="E6" s="18">
        <v>904.73971585990591</v>
      </c>
    </row>
    <row r="7" spans="1:5" x14ac:dyDescent="0.25">
      <c r="A7" s="202" t="s">
        <v>7</v>
      </c>
      <c r="B7" s="18">
        <v>336632.76966174942</v>
      </c>
      <c r="C7" s="18">
        <v>123276.9790934832</v>
      </c>
      <c r="D7" s="18">
        <v>212655.11861131384</v>
      </c>
      <c r="E7" s="18">
        <v>700.67195726308341</v>
      </c>
    </row>
    <row r="8" spans="1:5" x14ac:dyDescent="0.25">
      <c r="A8" s="310" t="s">
        <v>580</v>
      </c>
      <c r="B8" s="310"/>
      <c r="C8" s="310"/>
      <c r="D8" s="310"/>
      <c r="E8" s="310"/>
    </row>
    <row r="9" spans="1:5" x14ac:dyDescent="0.25">
      <c r="A9" s="300" t="s">
        <v>547</v>
      </c>
      <c r="B9" s="379">
        <v>64263.650221775773</v>
      </c>
      <c r="C9" s="379">
        <v>42554.615370760199</v>
      </c>
      <c r="D9" s="379">
        <v>20984.771245298234</v>
      </c>
      <c r="E9" s="379">
        <v>724.26360565577966</v>
      </c>
    </row>
    <row r="10" spans="1:5" ht="19.5" customHeight="1" x14ac:dyDescent="0.25">
      <c r="A10" s="301" t="s">
        <v>547</v>
      </c>
      <c r="B10" s="90">
        <v>31650.555483631066</v>
      </c>
      <c r="C10" s="90">
        <v>18952.350736268432</v>
      </c>
      <c r="D10" s="90">
        <v>12093.078966095305</v>
      </c>
      <c r="E10" s="90">
        <v>605.12578127266363</v>
      </c>
    </row>
    <row r="11" spans="1:5" ht="18" customHeight="1" x14ac:dyDescent="0.25">
      <c r="A11" s="301" t="s">
        <v>548</v>
      </c>
      <c r="B11" s="90">
        <v>16645.087523463852</v>
      </c>
      <c r="C11" s="90">
        <v>12149.698922237749</v>
      </c>
      <c r="D11" s="90">
        <v>4436.4094802465333</v>
      </c>
      <c r="E11" s="90">
        <v>58.97912098174158</v>
      </c>
    </row>
    <row r="12" spans="1:5" ht="18.75" customHeight="1" x14ac:dyDescent="0.25">
      <c r="A12" s="301" t="s">
        <v>549</v>
      </c>
      <c r="B12" s="90">
        <v>15968.007214593796</v>
      </c>
      <c r="C12" s="90">
        <v>11452.565712233911</v>
      </c>
      <c r="D12" s="90">
        <v>4455.2827989606958</v>
      </c>
      <c r="E12" s="90">
        <v>60.158703401376414</v>
      </c>
    </row>
    <row r="13" spans="1:5" x14ac:dyDescent="0.25">
      <c r="A13" s="300" t="s">
        <v>546</v>
      </c>
      <c r="B13" s="379">
        <v>180485.54686314796</v>
      </c>
      <c r="C13" s="379">
        <v>9109.9150268403027</v>
      </c>
      <c r="D13" s="379">
        <v>170930.92926414005</v>
      </c>
      <c r="E13" s="379">
        <v>444.70257220232912</v>
      </c>
    </row>
    <row r="14" spans="1:5" x14ac:dyDescent="0.25">
      <c r="A14" s="301" t="s">
        <v>546</v>
      </c>
      <c r="B14" s="90">
        <v>163506.63751498502</v>
      </c>
      <c r="C14" s="90">
        <v>8169.7878383917932</v>
      </c>
      <c r="D14" s="90">
        <v>154901.58376377975</v>
      </c>
      <c r="E14" s="90">
        <v>435.26591284525063</v>
      </c>
    </row>
    <row r="15" spans="1:5" x14ac:dyDescent="0.25">
      <c r="A15" s="301" t="s">
        <v>550</v>
      </c>
      <c r="B15" s="90">
        <v>16978.909348220343</v>
      </c>
      <c r="C15" s="90">
        <v>940.12718844895028</v>
      </c>
      <c r="D15" s="90">
        <v>16029.345500414776</v>
      </c>
      <c r="E15" s="90">
        <v>9.436659357078641</v>
      </c>
    </row>
    <row r="16" spans="1:5" x14ac:dyDescent="0.25">
      <c r="A16" s="300" t="s">
        <v>551</v>
      </c>
      <c r="B16" s="379">
        <v>18065.304756703481</v>
      </c>
      <c r="C16" s="379">
        <v>10527.773095240664</v>
      </c>
      <c r="D16" s="379">
        <v>7483.2708701641341</v>
      </c>
      <c r="E16" s="379">
        <v>54.260791303202247</v>
      </c>
    </row>
    <row r="17" spans="1:5" x14ac:dyDescent="0.25">
      <c r="A17" s="301" t="s">
        <v>551</v>
      </c>
      <c r="B17" s="90">
        <v>13014.332835829649</v>
      </c>
      <c r="C17" s="90">
        <v>8099.012893213684</v>
      </c>
      <c r="D17" s="90">
        <v>4862.2387337348237</v>
      </c>
      <c r="E17" s="380">
        <v>53.081208883567413</v>
      </c>
    </row>
    <row r="18" spans="1:5" x14ac:dyDescent="0.25">
      <c r="A18" s="301" t="s">
        <v>552</v>
      </c>
      <c r="B18" s="90">
        <v>5050.9719208764482</v>
      </c>
      <c r="C18" s="90">
        <v>2428.7602020281452</v>
      </c>
      <c r="D18" s="90">
        <v>2621.032136428601</v>
      </c>
      <c r="E18" s="380">
        <v>1.1795824196348303</v>
      </c>
    </row>
    <row r="19" spans="1:5" x14ac:dyDescent="0.25">
      <c r="A19" s="300" t="s">
        <v>553</v>
      </c>
      <c r="B19" s="379">
        <v>54226.583413077038</v>
      </c>
      <c r="C19" s="379">
        <v>1683.2641128189455</v>
      </c>
      <c r="D19" s="379">
        <v>52471.36477265587</v>
      </c>
      <c r="E19" s="379">
        <v>71.954527597724706</v>
      </c>
    </row>
    <row r="20" spans="1:5" x14ac:dyDescent="0.25">
      <c r="A20" s="301" t="s">
        <v>553</v>
      </c>
      <c r="B20" s="90">
        <v>54226.583413077038</v>
      </c>
      <c r="C20" s="90">
        <v>1683.2641128189455</v>
      </c>
      <c r="D20" s="90">
        <v>52471.36477265587</v>
      </c>
      <c r="E20" s="90">
        <v>71.954527597724706</v>
      </c>
    </row>
    <row r="21" spans="1:5" ht="15.75" customHeight="1" x14ac:dyDescent="0.25">
      <c r="A21" s="300" t="s">
        <v>554</v>
      </c>
      <c r="B21" s="379">
        <v>14046.467453009613</v>
      </c>
      <c r="C21" s="379">
        <v>707.74945178089229</v>
      </c>
      <c r="D21" s="379">
        <v>13331.640506711261</v>
      </c>
      <c r="E21" s="381">
        <v>7.0774945178089812</v>
      </c>
    </row>
    <row r="22" spans="1:5" x14ac:dyDescent="0.25">
      <c r="A22" s="301" t="s">
        <v>554</v>
      </c>
      <c r="B22" s="90">
        <v>9933.2635557450049</v>
      </c>
      <c r="C22" s="90">
        <v>422.29050622926769</v>
      </c>
      <c r="D22" s="90">
        <v>9508.6138846766771</v>
      </c>
      <c r="E22" s="90">
        <v>2.3591648392696607</v>
      </c>
    </row>
    <row r="23" spans="1:5" x14ac:dyDescent="0.25">
      <c r="A23" s="301" t="s">
        <v>555</v>
      </c>
      <c r="B23" s="90">
        <v>4113.2038972665014</v>
      </c>
      <c r="C23" s="90">
        <v>285.45894555162948</v>
      </c>
      <c r="D23" s="90">
        <v>3823.0266220363587</v>
      </c>
      <c r="E23" s="90">
        <v>4.7183296785393214</v>
      </c>
    </row>
    <row r="24" spans="1:5" ht="18.75" customHeight="1" x14ac:dyDescent="0.25">
      <c r="A24" s="300" t="s">
        <v>556</v>
      </c>
      <c r="B24" s="379">
        <v>37226.441581255887</v>
      </c>
      <c r="C24" s="379">
        <v>29348.010600505022</v>
      </c>
      <c r="D24" s="379">
        <v>7878.4309807419104</v>
      </c>
      <c r="E24" s="381">
        <v>0</v>
      </c>
    </row>
    <row r="25" spans="1:5" ht="15" customHeight="1" x14ac:dyDescent="0.25">
      <c r="A25" s="301" t="s">
        <v>556</v>
      </c>
      <c r="B25" s="90">
        <v>27545.608663303898</v>
      </c>
      <c r="C25" s="90">
        <v>21769.193554355006</v>
      </c>
      <c r="D25" s="90">
        <v>5776.4151089520674</v>
      </c>
      <c r="E25" s="380">
        <v>0</v>
      </c>
    </row>
    <row r="26" spans="1:5" x14ac:dyDescent="0.25">
      <c r="A26" s="301" t="s">
        <v>557</v>
      </c>
      <c r="B26" s="90">
        <v>9680.8329179432767</v>
      </c>
      <c r="C26" s="90">
        <v>7578.8170461545815</v>
      </c>
      <c r="D26" s="90">
        <v>2102.0158717893337</v>
      </c>
      <c r="E26" s="380">
        <v>0</v>
      </c>
    </row>
    <row r="27" spans="1:5" x14ac:dyDescent="0.25">
      <c r="A27" s="300" t="s">
        <v>558</v>
      </c>
      <c r="B27" s="90">
        <v>42002.57079836967</v>
      </c>
      <c r="C27" s="90">
        <v>27432.36875101901</v>
      </c>
      <c r="D27" s="90">
        <v>14504.145431827699</v>
      </c>
      <c r="E27" s="90">
        <v>66.056615499550574</v>
      </c>
    </row>
    <row r="28" spans="1:5" x14ac:dyDescent="0.25">
      <c r="A28" s="301" t="s">
        <v>558</v>
      </c>
      <c r="B28" s="90">
        <v>24705.174196824639</v>
      </c>
      <c r="C28" s="90">
        <v>15896.052686996107</v>
      </c>
      <c r="D28" s="90">
        <v>8767.8361251463721</v>
      </c>
      <c r="E28" s="380">
        <v>41.285384687219079</v>
      </c>
    </row>
    <row r="29" spans="1:5" x14ac:dyDescent="0.25">
      <c r="A29" s="301" t="s">
        <v>559</v>
      </c>
      <c r="B29" s="379">
        <v>17297.396601521588</v>
      </c>
      <c r="C29" s="379">
        <v>11536.316064027942</v>
      </c>
      <c r="D29" s="379">
        <v>5736.3093066844722</v>
      </c>
      <c r="E29" s="379">
        <v>24.771230812331432</v>
      </c>
    </row>
    <row r="30" spans="1:5" x14ac:dyDescent="0.25">
      <c r="A30" s="300" t="s">
        <v>560</v>
      </c>
      <c r="B30" s="90">
        <v>16173.254555610154</v>
      </c>
      <c r="C30" s="90">
        <v>892.94389166355779</v>
      </c>
      <c r="D30" s="90">
        <v>15275.592334268495</v>
      </c>
      <c r="E30" s="90">
        <v>4.7183296785393214</v>
      </c>
    </row>
    <row r="31" spans="1:5" x14ac:dyDescent="0.25">
      <c r="A31" s="301" t="s">
        <v>560</v>
      </c>
      <c r="B31" s="379">
        <v>10075.993028520748</v>
      </c>
      <c r="C31" s="379">
        <v>670.0028143525783</v>
      </c>
      <c r="D31" s="379">
        <v>9403.6310493292294</v>
      </c>
      <c r="E31" s="379">
        <v>2.3591648392696607</v>
      </c>
    </row>
    <row r="32" spans="1:5" ht="15.75" customHeight="1" x14ac:dyDescent="0.25">
      <c r="A32" s="301" t="s">
        <v>561</v>
      </c>
      <c r="B32" s="90">
        <v>6097.2615270928291</v>
      </c>
      <c r="C32" s="90">
        <v>222.94107731098362</v>
      </c>
      <c r="D32" s="90">
        <v>5871.9612849425148</v>
      </c>
      <c r="E32" s="90">
        <v>2.3591648392696607</v>
      </c>
    </row>
    <row r="33" spans="1:5" x14ac:dyDescent="0.25">
      <c r="A33" s="300" t="s">
        <v>562</v>
      </c>
      <c r="B33" s="379">
        <v>20659.206497479183</v>
      </c>
      <c r="C33" s="379">
        <v>1410.7805738832776</v>
      </c>
      <c r="D33" s="379">
        <v>19242.528011498456</v>
      </c>
      <c r="E33" s="379">
        <v>5.8979120981741513</v>
      </c>
    </row>
    <row r="34" spans="1:5" x14ac:dyDescent="0.25">
      <c r="A34" s="301" t="s">
        <v>562</v>
      </c>
      <c r="B34" s="90">
        <v>11887.831625078947</v>
      </c>
      <c r="C34" s="90">
        <v>940.12718844895028</v>
      </c>
      <c r="D34" s="90">
        <v>10944.165689371552</v>
      </c>
      <c r="E34" s="90">
        <v>3.538747258904491</v>
      </c>
    </row>
    <row r="35" spans="1:5" x14ac:dyDescent="0.25">
      <c r="A35" s="301" t="s">
        <v>563</v>
      </c>
      <c r="B35" s="379">
        <v>5284.5292399642085</v>
      </c>
      <c r="C35" s="379">
        <v>174.57819810595515</v>
      </c>
      <c r="D35" s="379">
        <v>5108.7714594385707</v>
      </c>
      <c r="E35" s="379">
        <v>1.1795824196348303</v>
      </c>
    </row>
    <row r="36" spans="1:5" x14ac:dyDescent="0.25">
      <c r="A36" s="301" t="s">
        <v>564</v>
      </c>
      <c r="B36" s="90">
        <v>3486.8456324404697</v>
      </c>
      <c r="C36" s="90">
        <v>296.07518732834279</v>
      </c>
      <c r="D36" s="90">
        <v>3189.5908626925257</v>
      </c>
      <c r="E36" s="90">
        <v>1.1795824196348303</v>
      </c>
    </row>
    <row r="37" spans="1:5" x14ac:dyDescent="0.25">
      <c r="A37" s="300" t="s">
        <v>565</v>
      </c>
      <c r="B37" s="379">
        <v>45758.361222496686</v>
      </c>
      <c r="C37" s="379">
        <v>1264.5123538485468</v>
      </c>
      <c r="D37" s="379">
        <v>44369.992714582899</v>
      </c>
      <c r="E37" s="379">
        <v>123.85615406165707</v>
      </c>
    </row>
    <row r="38" spans="1:5" x14ac:dyDescent="0.25">
      <c r="A38" s="301" t="s">
        <v>565</v>
      </c>
      <c r="B38" s="90">
        <v>26824.883804907375</v>
      </c>
      <c r="C38" s="90">
        <v>769.08773760190252</v>
      </c>
      <c r="D38" s="90">
        <v>25968.506968252914</v>
      </c>
      <c r="E38" s="90">
        <v>87.289099052977448</v>
      </c>
    </row>
    <row r="39" spans="1:5" x14ac:dyDescent="0.25">
      <c r="A39" s="301" t="s">
        <v>566</v>
      </c>
      <c r="B39" s="90">
        <v>18933.477417554284</v>
      </c>
      <c r="C39" s="90">
        <v>495.42461624662604</v>
      </c>
      <c r="D39" s="90">
        <v>18401.48574629924</v>
      </c>
      <c r="E39" s="90">
        <v>36.567055008679745</v>
      </c>
    </row>
    <row r="40" spans="1:5" x14ac:dyDescent="0.25">
      <c r="A40" s="300" t="s">
        <v>567</v>
      </c>
      <c r="B40" s="379">
        <v>11155.310942486081</v>
      </c>
      <c r="C40" s="379">
        <v>503.68169318406973</v>
      </c>
      <c r="D40" s="379">
        <v>10646.910919623722</v>
      </c>
      <c r="E40" s="379">
        <v>4.7183296785393214</v>
      </c>
    </row>
    <row r="41" spans="1:5" x14ac:dyDescent="0.25">
      <c r="A41" s="301" t="s">
        <v>567</v>
      </c>
      <c r="B41" s="90">
        <v>6321.3821868235082</v>
      </c>
      <c r="C41" s="90">
        <v>307.87101152469091</v>
      </c>
      <c r="D41" s="90">
        <v>6009.9724280398277</v>
      </c>
      <c r="E41" s="90">
        <v>3.538747258904491</v>
      </c>
    </row>
    <row r="42" spans="1:5" x14ac:dyDescent="0.25">
      <c r="A42" s="301" t="s">
        <v>568</v>
      </c>
      <c r="B42" s="383">
        <v>4833.92875566358</v>
      </c>
      <c r="C42" s="383">
        <v>195.81068165938228</v>
      </c>
      <c r="D42" s="383">
        <v>4636.9384915845094</v>
      </c>
      <c r="E42" s="383">
        <v>1.1795824196348303</v>
      </c>
    </row>
    <row r="43" spans="1:5" x14ac:dyDescent="0.25">
      <c r="A43" s="300" t="s">
        <v>569</v>
      </c>
      <c r="B43" s="382">
        <v>26660.921848578215</v>
      </c>
      <c r="C43" s="382">
        <v>18926.399923036479</v>
      </c>
      <c r="D43" s="382">
        <v>7723.9056837697053</v>
      </c>
      <c r="E43" s="382">
        <v>10.616241776713471</v>
      </c>
    </row>
    <row r="44" spans="1:5" x14ac:dyDescent="0.25">
      <c r="A44" s="301" t="s">
        <v>569</v>
      </c>
      <c r="B44" s="383">
        <v>8549.613377514037</v>
      </c>
      <c r="C44" s="383">
        <v>6584.4290664021473</v>
      </c>
      <c r="D44" s="383">
        <v>1960.465981433153</v>
      </c>
      <c r="E44" s="383">
        <v>4.7183296785393214</v>
      </c>
    </row>
    <row r="45" spans="1:5" x14ac:dyDescent="0.25">
      <c r="A45" s="301" t="s">
        <v>570</v>
      </c>
      <c r="B45" s="383">
        <v>18111.308471069216</v>
      </c>
      <c r="C45" s="383">
        <v>12341.97085663813</v>
      </c>
      <c r="D45" s="383">
        <v>5763.4397023360807</v>
      </c>
      <c r="E45" s="383">
        <v>5.8979120981741513</v>
      </c>
    </row>
    <row r="46" spans="1:5" x14ac:dyDescent="0.25">
      <c r="A46" s="300" t="s">
        <v>571</v>
      </c>
      <c r="B46" s="382">
        <v>24285.242855434848</v>
      </c>
      <c r="C46" s="382">
        <v>842.22184761926087</v>
      </c>
      <c r="D46" s="382">
        <v>23426.506853941119</v>
      </c>
      <c r="E46" s="382">
        <v>16.514153874887622</v>
      </c>
    </row>
    <row r="47" spans="1:5" x14ac:dyDescent="0.25">
      <c r="A47" s="301" t="s">
        <v>571</v>
      </c>
      <c r="B47" s="383">
        <v>15390.011828973016</v>
      </c>
      <c r="C47" s="383">
        <v>608.66452853156807</v>
      </c>
      <c r="D47" s="383">
        <v>14766.012728986501</v>
      </c>
      <c r="E47" s="383">
        <v>15.334571455252791</v>
      </c>
    </row>
    <row r="48" spans="1:5" x14ac:dyDescent="0.25">
      <c r="A48" s="301" t="s">
        <v>572</v>
      </c>
      <c r="B48" s="383">
        <v>8895.2310264668704</v>
      </c>
      <c r="C48" s="383">
        <v>233.55731908769718</v>
      </c>
      <c r="D48" s="383">
        <v>8660.4941249596559</v>
      </c>
      <c r="E48" s="383">
        <v>1.1795824196348303</v>
      </c>
    </row>
    <row r="49" spans="1:5" x14ac:dyDescent="0.25">
      <c r="A49" s="300" t="s">
        <v>573</v>
      </c>
      <c r="B49" s="382">
        <v>19191.805967454184</v>
      </c>
      <c r="C49" s="382">
        <v>836.32393552108681</v>
      </c>
      <c r="D49" s="382">
        <v>18342.506625317528</v>
      </c>
      <c r="E49" s="382">
        <v>12.975406615983131</v>
      </c>
    </row>
    <row r="50" spans="1:5" x14ac:dyDescent="0.25">
      <c r="A50" s="301" t="s">
        <v>573</v>
      </c>
      <c r="B50" s="383">
        <v>11394.766173671833</v>
      </c>
      <c r="C50" s="383">
        <v>529.63250641603565</v>
      </c>
      <c r="D50" s="383">
        <v>10860.41533757752</v>
      </c>
      <c r="E50" s="383">
        <v>4.7183296785393214</v>
      </c>
    </row>
    <row r="51" spans="1:5" x14ac:dyDescent="0.25">
      <c r="A51" s="301" t="s">
        <v>574</v>
      </c>
      <c r="B51" s="383">
        <v>7797.0397937870848</v>
      </c>
      <c r="C51" s="383">
        <v>306.6914291050561</v>
      </c>
      <c r="D51" s="383">
        <v>7482.0912877444989</v>
      </c>
      <c r="E51" s="383">
        <v>8.2570769374438111</v>
      </c>
    </row>
    <row r="52" spans="1:5" x14ac:dyDescent="0.25">
      <c r="A52" s="300" t="s">
        <v>575</v>
      </c>
      <c r="B52" s="382">
        <v>10978.373579540945</v>
      </c>
      <c r="C52" s="382">
        <v>411.67426445255438</v>
      </c>
      <c r="D52" s="382">
        <v>10561.980985410057</v>
      </c>
      <c r="E52" s="382">
        <v>4.7183296785393214</v>
      </c>
    </row>
    <row r="53" spans="1:5" x14ac:dyDescent="0.25">
      <c r="A53" s="301" t="s">
        <v>575</v>
      </c>
      <c r="B53" s="383">
        <v>10978.373579540945</v>
      </c>
      <c r="C53" s="383">
        <v>411.67426445255438</v>
      </c>
      <c r="D53" s="383">
        <v>10561.980985410057</v>
      </c>
      <c r="E53" s="383">
        <v>4.7183296785393214</v>
      </c>
    </row>
    <row r="54" spans="1:5" x14ac:dyDescent="0.25">
      <c r="A54" s="300" t="s">
        <v>576</v>
      </c>
      <c r="B54" s="382">
        <v>11927.937427346511</v>
      </c>
      <c r="C54" s="382">
        <v>5868.4225376836093</v>
      </c>
      <c r="D54" s="382">
        <v>6054.7965599859635</v>
      </c>
      <c r="E54" s="382">
        <v>4.7183296785393214</v>
      </c>
    </row>
    <row r="55" spans="1:5" x14ac:dyDescent="0.25">
      <c r="A55" s="301" t="s">
        <v>576</v>
      </c>
      <c r="B55" s="383">
        <v>11927.937427346511</v>
      </c>
      <c r="C55" s="383">
        <v>5868.4225376836093</v>
      </c>
      <c r="D55" s="383">
        <v>6054.7965599859635</v>
      </c>
      <c r="E55" s="383">
        <v>4.7183296785393214</v>
      </c>
    </row>
    <row r="56" spans="1:5" x14ac:dyDescent="0.25">
      <c r="A56" s="300" t="s">
        <v>577</v>
      </c>
      <c r="B56" s="382">
        <v>15368.7793454196</v>
      </c>
      <c r="C56" s="382">
        <v>8849.2273121011349</v>
      </c>
      <c r="D56" s="382">
        <v>6471.1891541171726</v>
      </c>
      <c r="E56" s="382">
        <v>48.362879205028079</v>
      </c>
    </row>
    <row r="57" spans="1:5" x14ac:dyDescent="0.25">
      <c r="A57" s="301" t="s">
        <v>577</v>
      </c>
      <c r="B57" s="383">
        <v>9981.6264349500088</v>
      </c>
      <c r="C57" s="383">
        <v>5499.2132403378064</v>
      </c>
      <c r="D57" s="383">
        <v>4469.4377879963176</v>
      </c>
      <c r="E57" s="383">
        <v>12.975406615983131</v>
      </c>
    </row>
    <row r="58" spans="1:5" x14ac:dyDescent="0.25">
      <c r="A58" s="301" t="s">
        <v>578</v>
      </c>
      <c r="B58" s="383">
        <v>5387.1529104724668</v>
      </c>
      <c r="C58" s="383">
        <v>3350.0140717628447</v>
      </c>
      <c r="D58" s="383">
        <v>2001.7513661203755</v>
      </c>
      <c r="E58" s="383">
        <v>35.387472589044911</v>
      </c>
    </row>
  </sheetData>
  <mergeCells count="5">
    <mergeCell ref="A1:E1"/>
    <mergeCell ref="A2:A3"/>
    <mergeCell ref="B2:B3"/>
    <mergeCell ref="C2:D2"/>
    <mergeCell ref="E2:E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58"/>
  <sheetViews>
    <sheetView workbookViewId="0">
      <selection activeCell="K10" sqref="K10"/>
    </sheetView>
  </sheetViews>
  <sheetFormatPr defaultRowHeight="15" x14ac:dyDescent="0.25"/>
  <cols>
    <col min="1" max="1" width="17.85546875" style="1" customWidth="1"/>
    <col min="2" max="6" width="9.140625" style="1"/>
    <col min="7" max="7" width="19.5703125" style="1" customWidth="1"/>
    <col min="8" max="16384" width="9.140625" style="1"/>
  </cols>
  <sheetData>
    <row r="1" spans="1:7" ht="30" customHeight="1" x14ac:dyDescent="0.25">
      <c r="A1" s="816" t="s">
        <v>382</v>
      </c>
      <c r="B1" s="816"/>
      <c r="C1" s="816"/>
      <c r="D1" s="816"/>
      <c r="E1" s="816"/>
      <c r="F1" s="816"/>
      <c r="G1" s="816"/>
    </row>
    <row r="2" spans="1:7" ht="15" customHeight="1" x14ac:dyDescent="0.25">
      <c r="A2" s="752" t="s">
        <v>414</v>
      </c>
      <c r="B2" s="817" t="s">
        <v>58</v>
      </c>
      <c r="C2" s="817" t="s">
        <v>383</v>
      </c>
      <c r="D2" s="196"/>
      <c r="E2" s="819" t="s">
        <v>384</v>
      </c>
      <c r="F2" s="819"/>
      <c r="G2" s="819"/>
    </row>
    <row r="3" spans="1:7" ht="72" x14ac:dyDescent="0.25">
      <c r="A3" s="753"/>
      <c r="B3" s="818"/>
      <c r="C3" s="818"/>
      <c r="D3" s="197"/>
      <c r="E3" s="197" t="s">
        <v>385</v>
      </c>
      <c r="F3" s="197" t="s">
        <v>386</v>
      </c>
      <c r="G3" s="198" t="s">
        <v>387</v>
      </c>
    </row>
    <row r="4" spans="1:7" x14ac:dyDescent="0.25">
      <c r="A4" s="310" t="s">
        <v>546</v>
      </c>
      <c r="B4" s="349">
        <v>612475.75933187897</v>
      </c>
      <c r="C4" s="349">
        <v>161169.88474169679</v>
      </c>
      <c r="D4" s="349"/>
      <c r="E4" s="349">
        <v>139178.92969252341</v>
      </c>
      <c r="F4" s="349">
        <v>527.27334157676603</v>
      </c>
      <c r="G4" s="349">
        <v>21463.681707669737</v>
      </c>
    </row>
    <row r="5" spans="1:7" x14ac:dyDescent="0.25">
      <c r="A5" s="199" t="s">
        <v>5</v>
      </c>
      <c r="B5" s="16"/>
      <c r="C5" s="16"/>
      <c r="D5" s="16"/>
      <c r="E5" s="16"/>
      <c r="F5" s="16"/>
      <c r="G5" s="16"/>
    </row>
    <row r="6" spans="1:7" x14ac:dyDescent="0.25">
      <c r="A6" s="200" t="s">
        <v>6</v>
      </c>
      <c r="B6" s="18">
        <v>275842.98966608616</v>
      </c>
      <c r="C6" s="18">
        <v>37892.90564835129</v>
      </c>
      <c r="D6" s="18"/>
      <c r="E6" s="18">
        <v>27624.640685419392</v>
      </c>
      <c r="F6" s="18">
        <v>254.78980264112431</v>
      </c>
      <c r="G6" s="18">
        <v>10013.475160280133</v>
      </c>
    </row>
    <row r="7" spans="1:7" x14ac:dyDescent="0.25">
      <c r="A7" s="200" t="s">
        <v>7</v>
      </c>
      <c r="B7" s="18">
        <v>336632.76966174942</v>
      </c>
      <c r="C7" s="18">
        <v>123276.9790934832</v>
      </c>
      <c r="D7" s="18"/>
      <c r="E7" s="18">
        <v>111554.28900719424</v>
      </c>
      <c r="F7" s="18">
        <v>272.48353893564655</v>
      </c>
      <c r="G7" s="18">
        <v>11450.206547394642</v>
      </c>
    </row>
    <row r="8" spans="1:7" x14ac:dyDescent="0.25">
      <c r="A8" s="310" t="s">
        <v>580</v>
      </c>
      <c r="B8" s="349"/>
      <c r="C8" s="349"/>
      <c r="D8" s="349"/>
      <c r="E8" s="349"/>
      <c r="F8" s="349"/>
      <c r="G8" s="349"/>
    </row>
    <row r="9" spans="1:7" ht="16.5" customHeight="1" x14ac:dyDescent="0.25">
      <c r="A9" s="300" t="s">
        <v>547</v>
      </c>
      <c r="B9" s="379">
        <v>64263.650221775773</v>
      </c>
      <c r="C9" s="379">
        <v>42554.615370760199</v>
      </c>
      <c r="D9" s="379"/>
      <c r="E9" s="379">
        <v>40729.801367580396</v>
      </c>
      <c r="F9" s="379">
        <v>119.13782438311776</v>
      </c>
      <c r="G9" s="379">
        <v>1705.6761787920091</v>
      </c>
    </row>
    <row r="10" spans="1:7" ht="15" customHeight="1" x14ac:dyDescent="0.25">
      <c r="A10" s="301" t="s">
        <v>547</v>
      </c>
      <c r="B10" s="90">
        <v>31650.555483631066</v>
      </c>
      <c r="C10" s="90">
        <v>18952.350736268432</v>
      </c>
      <c r="D10" s="90"/>
      <c r="E10" s="90">
        <v>18183.262998666905</v>
      </c>
      <c r="F10" s="90">
        <v>55.44037372283708</v>
      </c>
      <c r="G10" s="90">
        <v>713.64736387906635</v>
      </c>
    </row>
    <row r="11" spans="1:7" x14ac:dyDescent="0.25">
      <c r="A11" s="301" t="s">
        <v>548</v>
      </c>
      <c r="B11" s="90">
        <v>16645.087523463852</v>
      </c>
      <c r="C11" s="90">
        <v>12149.698922237749</v>
      </c>
      <c r="D11" s="90"/>
      <c r="E11" s="90">
        <v>11683.763866482223</v>
      </c>
      <c r="F11" s="90">
        <v>50.722044044297746</v>
      </c>
      <c r="G11" s="90">
        <v>415.21301171145882</v>
      </c>
    </row>
    <row r="12" spans="1:7" x14ac:dyDescent="0.25">
      <c r="A12" s="301" t="s">
        <v>549</v>
      </c>
      <c r="B12" s="90">
        <v>15968.007214593796</v>
      </c>
      <c r="C12" s="90">
        <v>11452.565712233911</v>
      </c>
      <c r="D12" s="90"/>
      <c r="E12" s="90">
        <v>10862.774502416789</v>
      </c>
      <c r="F12" s="90">
        <v>12.975406615983131</v>
      </c>
      <c r="G12" s="90">
        <v>576.81580320142814</v>
      </c>
    </row>
    <row r="13" spans="1:7" x14ac:dyDescent="0.25">
      <c r="A13" s="300" t="s">
        <v>546</v>
      </c>
      <c r="B13" s="379">
        <v>180485.54686314796</v>
      </c>
      <c r="C13" s="379">
        <v>9109.9150268403027</v>
      </c>
      <c r="D13" s="379"/>
      <c r="E13" s="379">
        <v>215.86358279317457</v>
      </c>
      <c r="F13" s="379">
        <v>142.72947277581446</v>
      </c>
      <c r="G13" s="379">
        <v>8751.3219712714927</v>
      </c>
    </row>
    <row r="14" spans="1:7" x14ac:dyDescent="0.25">
      <c r="A14" s="301" t="s">
        <v>546</v>
      </c>
      <c r="B14" s="90">
        <v>163506.63751498502</v>
      </c>
      <c r="C14" s="90">
        <v>8169.7878383917932</v>
      </c>
      <c r="D14" s="90"/>
      <c r="E14" s="90">
        <v>204.06775859682617</v>
      </c>
      <c r="F14" s="90">
        <v>121.49698922238741</v>
      </c>
      <c r="G14" s="90">
        <v>7844.2230905724909</v>
      </c>
    </row>
    <row r="15" spans="1:7" x14ac:dyDescent="0.25">
      <c r="A15" s="301" t="s">
        <v>550</v>
      </c>
      <c r="B15" s="90">
        <v>16978.909348220343</v>
      </c>
      <c r="C15" s="90">
        <v>940.12718844895028</v>
      </c>
      <c r="D15" s="90"/>
      <c r="E15" s="90">
        <v>11.795824196348301</v>
      </c>
      <c r="F15" s="90">
        <v>21.232483553426942</v>
      </c>
      <c r="G15" s="90">
        <v>907.09888069917554</v>
      </c>
    </row>
    <row r="16" spans="1:7" x14ac:dyDescent="0.25">
      <c r="A16" s="300" t="s">
        <v>551</v>
      </c>
      <c r="B16" s="379">
        <v>18065.304756703481</v>
      </c>
      <c r="C16" s="379">
        <v>10527.773095240664</v>
      </c>
      <c r="D16" s="379"/>
      <c r="E16" s="379">
        <v>10132.612984663192</v>
      </c>
      <c r="F16" s="379">
        <v>5.8979120981741513</v>
      </c>
      <c r="G16" s="379">
        <v>389.26219847949295</v>
      </c>
    </row>
    <row r="17" spans="1:7" x14ac:dyDescent="0.25">
      <c r="A17" s="301" t="s">
        <v>551</v>
      </c>
      <c r="B17" s="90">
        <v>13014.332835829649</v>
      </c>
      <c r="C17" s="90">
        <v>8099.012893213684</v>
      </c>
      <c r="D17" s="90"/>
      <c r="E17" s="90">
        <v>7778.1664750729224</v>
      </c>
      <c r="F17" s="90">
        <v>5.8979120981741513</v>
      </c>
      <c r="G17" s="90">
        <v>314.94850604249979</v>
      </c>
    </row>
    <row r="18" spans="1:7" x14ac:dyDescent="0.25">
      <c r="A18" s="301" t="s">
        <v>552</v>
      </c>
      <c r="B18" s="90">
        <v>5050.9719208764482</v>
      </c>
      <c r="C18" s="90">
        <v>2428.7602020281452</v>
      </c>
      <c r="D18" s="90"/>
      <c r="E18" s="90">
        <v>2354.4465095911592</v>
      </c>
      <c r="F18" s="380">
        <v>0</v>
      </c>
      <c r="G18" s="90">
        <v>74.313692436994359</v>
      </c>
    </row>
    <row r="19" spans="1:7" x14ac:dyDescent="0.25">
      <c r="A19" s="300" t="s">
        <v>553</v>
      </c>
      <c r="B19" s="379">
        <v>54226.583413077038</v>
      </c>
      <c r="C19" s="379">
        <v>1683.2641128189455</v>
      </c>
      <c r="D19" s="379"/>
      <c r="E19" s="379">
        <v>27.130395651601091</v>
      </c>
      <c r="F19" s="379">
        <v>22.412065973061772</v>
      </c>
      <c r="G19" s="379">
        <v>1633.7216511942786</v>
      </c>
    </row>
    <row r="20" spans="1:7" x14ac:dyDescent="0.25">
      <c r="A20" s="301" t="s">
        <v>553</v>
      </c>
      <c r="B20" s="90">
        <v>54226.583413077038</v>
      </c>
      <c r="C20" s="90">
        <v>1683.2641128189455</v>
      </c>
      <c r="D20" s="90"/>
      <c r="E20" s="90">
        <v>27.130395651601091</v>
      </c>
      <c r="F20" s="90">
        <v>22.412065973061772</v>
      </c>
      <c r="G20" s="90">
        <v>1633.7216511942786</v>
      </c>
    </row>
    <row r="21" spans="1:7" x14ac:dyDescent="0.25">
      <c r="A21" s="300" t="s">
        <v>554</v>
      </c>
      <c r="B21" s="90">
        <v>14046.467453009613</v>
      </c>
      <c r="C21" s="90">
        <v>707.74945178089229</v>
      </c>
      <c r="D21" s="90"/>
      <c r="E21" s="90">
        <v>53.081208883567413</v>
      </c>
      <c r="F21" s="90">
        <v>7.0774945178089812</v>
      </c>
      <c r="G21" s="90">
        <v>647.59074837951687</v>
      </c>
    </row>
    <row r="22" spans="1:7" x14ac:dyDescent="0.25">
      <c r="A22" s="301" t="s">
        <v>554</v>
      </c>
      <c r="B22" s="379">
        <v>9933.2635557450049</v>
      </c>
      <c r="C22" s="379">
        <v>422.29050622926769</v>
      </c>
      <c r="D22" s="379"/>
      <c r="E22" s="379">
        <v>9.436659357078641</v>
      </c>
      <c r="F22" s="379">
        <v>5.8979120981741513</v>
      </c>
      <c r="G22" s="379">
        <v>406.95593477401513</v>
      </c>
    </row>
    <row r="23" spans="1:7" x14ac:dyDescent="0.25">
      <c r="A23" s="301" t="s">
        <v>555</v>
      </c>
      <c r="B23" s="90">
        <v>4113.2038972665014</v>
      </c>
      <c r="C23" s="90">
        <v>285.45894555162948</v>
      </c>
      <c r="D23" s="90"/>
      <c r="E23" s="90">
        <v>43.644549526488746</v>
      </c>
      <c r="F23" s="90">
        <v>1.1795824196348303</v>
      </c>
      <c r="G23" s="90">
        <v>240.63481360550622</v>
      </c>
    </row>
    <row r="24" spans="1:7" ht="18" customHeight="1" x14ac:dyDescent="0.25">
      <c r="A24" s="300" t="s">
        <v>556</v>
      </c>
      <c r="B24" s="379">
        <v>37226.441581255887</v>
      </c>
      <c r="C24" s="379">
        <v>29348.010600505022</v>
      </c>
      <c r="D24" s="379"/>
      <c r="E24" s="379">
        <v>28741.705236813021</v>
      </c>
      <c r="F24" s="379">
        <v>38.926219847949412</v>
      </c>
      <c r="G24" s="379">
        <v>567.37914384434964</v>
      </c>
    </row>
    <row r="25" spans="1:7" ht="19.5" customHeight="1" x14ac:dyDescent="0.25">
      <c r="A25" s="301" t="s">
        <v>556</v>
      </c>
      <c r="B25" s="90">
        <v>27545.608663303898</v>
      </c>
      <c r="C25" s="90">
        <v>21769.193554355006</v>
      </c>
      <c r="D25" s="90"/>
      <c r="E25" s="90">
        <v>21306.797245858383</v>
      </c>
      <c r="F25" s="90">
        <v>24.771230812331432</v>
      </c>
      <c r="G25" s="90">
        <v>437.62507768452025</v>
      </c>
    </row>
    <row r="26" spans="1:7" x14ac:dyDescent="0.25">
      <c r="A26" s="301" t="s">
        <v>557</v>
      </c>
      <c r="B26" s="379">
        <v>9680.8329179432767</v>
      </c>
      <c r="C26" s="379">
        <v>7578.8170461545815</v>
      </c>
      <c r="D26" s="379"/>
      <c r="E26" s="379">
        <v>7434.9079909590928</v>
      </c>
      <c r="F26" s="379">
        <v>14.154989035617961</v>
      </c>
      <c r="G26" s="379">
        <v>129.75406615983121</v>
      </c>
    </row>
    <row r="27" spans="1:7" x14ac:dyDescent="0.25">
      <c r="A27" s="300" t="s">
        <v>558</v>
      </c>
      <c r="B27" s="90">
        <v>42002.57079836967</v>
      </c>
      <c r="C27" s="90">
        <v>27432.36875101901</v>
      </c>
      <c r="D27" s="90"/>
      <c r="E27" s="90">
        <v>25959.07030889584</v>
      </c>
      <c r="F27" s="90">
        <v>54.260791303202247</v>
      </c>
      <c r="G27" s="90">
        <v>1419.0376508207221</v>
      </c>
    </row>
    <row r="28" spans="1:7" x14ac:dyDescent="0.25">
      <c r="A28" s="301" t="s">
        <v>558</v>
      </c>
      <c r="B28" s="90">
        <v>24705.174196824639</v>
      </c>
      <c r="C28" s="90">
        <v>15896.052686996107</v>
      </c>
      <c r="D28" s="90"/>
      <c r="E28" s="90">
        <v>15047.932927279086</v>
      </c>
      <c r="F28" s="90">
        <v>25.950813231966261</v>
      </c>
      <c r="G28" s="90">
        <v>822.16894648546906</v>
      </c>
    </row>
    <row r="29" spans="1:7" x14ac:dyDescent="0.25">
      <c r="A29" s="301" t="s">
        <v>559</v>
      </c>
      <c r="B29" s="379">
        <v>17297.396601521588</v>
      </c>
      <c r="C29" s="379">
        <v>11536.316064027942</v>
      </c>
      <c r="D29" s="379"/>
      <c r="E29" s="381">
        <v>10911.137381621793</v>
      </c>
      <c r="F29" s="381">
        <v>28.309978071235921</v>
      </c>
      <c r="G29" s="379">
        <v>596.86870433521995</v>
      </c>
    </row>
    <row r="30" spans="1:7" x14ac:dyDescent="0.25">
      <c r="A30" s="300" t="s">
        <v>560</v>
      </c>
      <c r="B30" s="90">
        <v>16173.254555610154</v>
      </c>
      <c r="C30" s="90">
        <v>892.94389166355779</v>
      </c>
      <c r="D30" s="90"/>
      <c r="E30" s="380">
        <v>11.795824196348301</v>
      </c>
      <c r="F30" s="380">
        <v>23.591648392696602</v>
      </c>
      <c r="G30" s="90">
        <v>857.55641907451343</v>
      </c>
    </row>
    <row r="31" spans="1:7" x14ac:dyDescent="0.25">
      <c r="A31" s="301" t="s">
        <v>560</v>
      </c>
      <c r="B31" s="379">
        <v>10075.993028520748</v>
      </c>
      <c r="C31" s="379">
        <v>670.0028143525783</v>
      </c>
      <c r="D31" s="379"/>
      <c r="E31" s="381">
        <v>9.436659357078641</v>
      </c>
      <c r="F31" s="379">
        <v>17.693736294522452</v>
      </c>
      <c r="G31" s="379">
        <v>642.87241870097762</v>
      </c>
    </row>
    <row r="32" spans="1:7" ht="18" customHeight="1" x14ac:dyDescent="0.25">
      <c r="A32" s="301" t="s">
        <v>561</v>
      </c>
      <c r="B32" s="90">
        <v>6097.2615270928291</v>
      </c>
      <c r="C32" s="90">
        <v>222.94107731098362</v>
      </c>
      <c r="D32" s="90"/>
      <c r="E32" s="380">
        <v>2.3591648392696607</v>
      </c>
      <c r="F32" s="90">
        <v>5.8979120981741513</v>
      </c>
      <c r="G32" s="90">
        <v>214.68400037353973</v>
      </c>
    </row>
    <row r="33" spans="1:7" x14ac:dyDescent="0.25">
      <c r="A33" s="300" t="s">
        <v>562</v>
      </c>
      <c r="B33" s="379">
        <v>20659.206497479183</v>
      </c>
      <c r="C33" s="379">
        <v>1410.7805738832776</v>
      </c>
      <c r="D33" s="379"/>
      <c r="E33" s="379">
        <v>18.873318714157282</v>
      </c>
      <c r="F33" s="379">
        <v>7.0774945178089812</v>
      </c>
      <c r="G33" s="379">
        <v>1384.8297606513092</v>
      </c>
    </row>
    <row r="34" spans="1:7" x14ac:dyDescent="0.25">
      <c r="A34" s="301" t="s">
        <v>562</v>
      </c>
      <c r="B34" s="90">
        <v>11887.831625078947</v>
      </c>
      <c r="C34" s="90">
        <v>940.12718844895028</v>
      </c>
      <c r="D34" s="90"/>
      <c r="E34" s="90">
        <v>3.538747258904491</v>
      </c>
      <c r="F34" s="90">
        <v>5.8979120981741513</v>
      </c>
      <c r="G34" s="90">
        <v>930.69052909187178</v>
      </c>
    </row>
    <row r="35" spans="1:7" x14ac:dyDescent="0.25">
      <c r="A35" s="301" t="s">
        <v>563</v>
      </c>
      <c r="B35" s="90">
        <v>5284.5292399642085</v>
      </c>
      <c r="C35" s="90">
        <v>174.57819810595515</v>
      </c>
      <c r="D35" s="379"/>
      <c r="E35" s="90">
        <v>10.616241776713471</v>
      </c>
      <c r="F35" s="380">
        <v>0</v>
      </c>
      <c r="G35" s="90">
        <v>163.96195632924159</v>
      </c>
    </row>
    <row r="36" spans="1:7" x14ac:dyDescent="0.25">
      <c r="A36" s="301" t="s">
        <v>564</v>
      </c>
      <c r="B36" s="90">
        <v>3486.8456324404697</v>
      </c>
      <c r="C36" s="90">
        <v>296.07518732834279</v>
      </c>
      <c r="D36" s="90"/>
      <c r="E36" s="90">
        <v>4.7183296785393214</v>
      </c>
      <c r="F36" s="90">
        <v>1.1795824196348303</v>
      </c>
      <c r="G36" s="90">
        <v>290.17727523016873</v>
      </c>
    </row>
    <row r="37" spans="1:7" x14ac:dyDescent="0.25">
      <c r="A37" s="300" t="s">
        <v>565</v>
      </c>
      <c r="B37" s="379">
        <v>45758.361222496686</v>
      </c>
      <c r="C37" s="379">
        <v>1264.5123538485468</v>
      </c>
      <c r="D37" s="379"/>
      <c r="E37" s="379">
        <v>824.52811132473869</v>
      </c>
      <c r="F37" s="379">
        <v>29.489560490870751</v>
      </c>
      <c r="G37" s="379">
        <v>410.49468203291957</v>
      </c>
    </row>
    <row r="38" spans="1:7" x14ac:dyDescent="0.25">
      <c r="A38" s="301" t="s">
        <v>565</v>
      </c>
      <c r="B38" s="90">
        <v>26824.883804907375</v>
      </c>
      <c r="C38" s="90">
        <v>769.08773760190252</v>
      </c>
      <c r="D38" s="90"/>
      <c r="E38" s="90">
        <v>529.63250641603565</v>
      </c>
      <c r="F38" s="90">
        <v>18.873318714157282</v>
      </c>
      <c r="G38" s="90">
        <v>220.58191247171393</v>
      </c>
    </row>
    <row r="39" spans="1:7" x14ac:dyDescent="0.25">
      <c r="A39" s="301" t="s">
        <v>566</v>
      </c>
      <c r="B39" s="90">
        <v>18933.477417554284</v>
      </c>
      <c r="C39" s="90">
        <v>495.42461624662604</v>
      </c>
      <c r="D39" s="90"/>
      <c r="E39" s="90">
        <v>294.89560490870798</v>
      </c>
      <c r="F39" s="90">
        <v>10.616241776713471</v>
      </c>
      <c r="G39" s="90">
        <v>189.91276956120808</v>
      </c>
    </row>
    <row r="40" spans="1:7" x14ac:dyDescent="0.25">
      <c r="A40" s="300" t="s">
        <v>567</v>
      </c>
      <c r="B40" s="379">
        <v>11155.310942486081</v>
      </c>
      <c r="C40" s="379">
        <v>503.68169318406973</v>
      </c>
      <c r="D40" s="379"/>
      <c r="E40" s="379">
        <v>8.2570769374438111</v>
      </c>
      <c r="F40" s="379">
        <v>2.3591648392696607</v>
      </c>
      <c r="G40" s="379">
        <v>493.06545140735642</v>
      </c>
    </row>
    <row r="41" spans="1:7" x14ac:dyDescent="0.25">
      <c r="A41" s="301" t="s">
        <v>567</v>
      </c>
      <c r="B41" s="90">
        <v>6321.3821868235082</v>
      </c>
      <c r="C41" s="90">
        <v>307.87101152469091</v>
      </c>
      <c r="D41" s="90"/>
      <c r="E41" s="90">
        <v>7.0774945178089812</v>
      </c>
      <c r="F41" s="90">
        <v>2.3591648392696607</v>
      </c>
      <c r="G41" s="90">
        <v>298.43435216761242</v>
      </c>
    </row>
    <row r="42" spans="1:7" x14ac:dyDescent="0.25">
      <c r="A42" s="301" t="s">
        <v>568</v>
      </c>
      <c r="B42" s="383">
        <v>4833.92875566358</v>
      </c>
      <c r="C42" s="383">
        <v>195.81068165938228</v>
      </c>
      <c r="D42" s="90"/>
      <c r="E42" s="383">
        <v>1.1795824196348303</v>
      </c>
      <c r="F42" s="383">
        <v>0</v>
      </c>
      <c r="G42" s="383">
        <v>194.63109923974744</v>
      </c>
    </row>
    <row r="43" spans="1:7" x14ac:dyDescent="0.25">
      <c r="A43" s="300" t="s">
        <v>569</v>
      </c>
      <c r="B43" s="383">
        <v>26660.921848578215</v>
      </c>
      <c r="C43" s="383">
        <v>18926.399923036479</v>
      </c>
      <c r="D43" s="379"/>
      <c r="E43" s="383">
        <v>18287.066251594719</v>
      </c>
      <c r="F43" s="383">
        <v>15.334571455252791</v>
      </c>
      <c r="G43" s="383">
        <v>623.99909998682062</v>
      </c>
    </row>
    <row r="44" spans="1:7" x14ac:dyDescent="0.25">
      <c r="A44" s="301" t="s">
        <v>569</v>
      </c>
      <c r="B44" s="383">
        <v>8549.613377514037</v>
      </c>
      <c r="C44" s="383">
        <v>6584.4290664021473</v>
      </c>
      <c r="D44" s="90"/>
      <c r="E44" s="383">
        <v>6346.1534176358464</v>
      </c>
      <c r="F44" s="383">
        <v>5.8979120981741513</v>
      </c>
      <c r="G44" s="383">
        <v>232.37773666806234</v>
      </c>
    </row>
    <row r="45" spans="1:7" x14ac:dyDescent="0.25">
      <c r="A45" s="301" t="s">
        <v>570</v>
      </c>
      <c r="B45" s="383">
        <v>18111.308471069216</v>
      </c>
      <c r="C45" s="383">
        <v>12341.97085663813</v>
      </c>
      <c r="D45" s="90"/>
      <c r="E45" s="383">
        <v>11940.912833962488</v>
      </c>
      <c r="F45" s="383">
        <v>9.436659357078641</v>
      </c>
      <c r="G45" s="383">
        <v>391.62136331876258</v>
      </c>
    </row>
    <row r="46" spans="1:7" x14ac:dyDescent="0.25">
      <c r="A46" s="300" t="s">
        <v>571</v>
      </c>
      <c r="B46" s="383">
        <v>24285.242855434848</v>
      </c>
      <c r="C46" s="383">
        <v>842.22184761926087</v>
      </c>
      <c r="D46" s="379"/>
      <c r="E46" s="383">
        <v>11.795824196348301</v>
      </c>
      <c r="F46" s="383">
        <v>7.0774945178089812</v>
      </c>
      <c r="G46" s="383">
        <v>823.34852890510388</v>
      </c>
    </row>
    <row r="47" spans="1:7" x14ac:dyDescent="0.25">
      <c r="A47" s="301" t="s">
        <v>571</v>
      </c>
      <c r="B47" s="383">
        <v>15390.011828973016</v>
      </c>
      <c r="C47" s="383">
        <v>608.66452853156807</v>
      </c>
      <c r="D47" s="90"/>
      <c r="E47" s="383">
        <v>8.2570769374438111</v>
      </c>
      <c r="F47" s="383">
        <v>4.7183296785393214</v>
      </c>
      <c r="G47" s="383">
        <v>595.68912191558513</v>
      </c>
    </row>
    <row r="48" spans="1:7" x14ac:dyDescent="0.25">
      <c r="A48" s="301" t="s">
        <v>572</v>
      </c>
      <c r="B48" s="383">
        <v>8895.2310264668704</v>
      </c>
      <c r="C48" s="383">
        <v>233.55731908769718</v>
      </c>
      <c r="D48" s="379"/>
      <c r="E48" s="383">
        <v>3.538747258904491</v>
      </c>
      <c r="F48" s="383">
        <v>2.3591648392696607</v>
      </c>
      <c r="G48" s="383">
        <v>227.65940698952298</v>
      </c>
    </row>
    <row r="49" spans="1:7" x14ac:dyDescent="0.25">
      <c r="A49" s="300" t="s">
        <v>573</v>
      </c>
      <c r="B49" s="382">
        <v>19191.805967454184</v>
      </c>
      <c r="C49" s="382">
        <v>836.32393552108681</v>
      </c>
      <c r="D49" s="90"/>
      <c r="E49" s="382">
        <v>22.412065973061772</v>
      </c>
      <c r="F49" s="382">
        <v>8.2570769374438111</v>
      </c>
      <c r="G49" s="382">
        <v>805.65479261058169</v>
      </c>
    </row>
    <row r="50" spans="1:7" x14ac:dyDescent="0.25">
      <c r="A50" s="301" t="s">
        <v>573</v>
      </c>
      <c r="B50" s="383">
        <v>11394.766173671833</v>
      </c>
      <c r="C50" s="383">
        <v>529.63250641603565</v>
      </c>
      <c r="D50" s="90"/>
      <c r="E50" s="383">
        <v>5.8979120981741513</v>
      </c>
      <c r="F50" s="383">
        <v>2.3591648392696607</v>
      </c>
      <c r="G50" s="383">
        <v>521.37542947859197</v>
      </c>
    </row>
    <row r="51" spans="1:7" x14ac:dyDescent="0.25">
      <c r="A51" s="301" t="s">
        <v>574</v>
      </c>
      <c r="B51" s="383">
        <v>7797.0397937870848</v>
      </c>
      <c r="C51" s="383">
        <v>306.6914291050561</v>
      </c>
      <c r="D51" s="379"/>
      <c r="E51" s="383">
        <v>16.514153874887622</v>
      </c>
      <c r="F51" s="383">
        <v>5.8979120981741513</v>
      </c>
      <c r="G51" s="383">
        <v>284.27936313199467</v>
      </c>
    </row>
    <row r="52" spans="1:7" x14ac:dyDescent="0.25">
      <c r="A52" s="300" t="s">
        <v>575</v>
      </c>
      <c r="B52" s="382">
        <v>10978.373579540945</v>
      </c>
      <c r="C52" s="382">
        <v>411.67426445255438</v>
      </c>
      <c r="D52" s="90"/>
      <c r="E52" s="382">
        <v>7.0774945178089812</v>
      </c>
      <c r="F52" s="382">
        <v>33.028307749775244</v>
      </c>
      <c r="G52" s="382">
        <v>371.56846218497077</v>
      </c>
    </row>
    <row r="53" spans="1:7" x14ac:dyDescent="0.25">
      <c r="A53" s="301" t="s">
        <v>575</v>
      </c>
      <c r="B53" s="383">
        <v>10978.373579540945</v>
      </c>
      <c r="C53" s="383">
        <v>411.67426445255438</v>
      </c>
      <c r="D53" s="379"/>
      <c r="E53" s="383">
        <v>7.0774945178089812</v>
      </c>
      <c r="F53" s="383">
        <v>33.028307749775244</v>
      </c>
      <c r="G53" s="383">
        <v>371.56846218497077</v>
      </c>
    </row>
    <row r="54" spans="1:7" x14ac:dyDescent="0.25">
      <c r="A54" s="300" t="s">
        <v>576</v>
      </c>
      <c r="B54" s="382">
        <v>11927.937427346511</v>
      </c>
      <c r="C54" s="382">
        <v>5868.4225376836093</v>
      </c>
      <c r="D54" s="90"/>
      <c r="E54" s="382">
        <v>5709.1789110328637</v>
      </c>
      <c r="F54" s="382">
        <v>3.538747258904491</v>
      </c>
      <c r="G54" s="382">
        <v>155.7048793917977</v>
      </c>
    </row>
    <row r="55" spans="1:7" x14ac:dyDescent="0.25">
      <c r="A55" s="301" t="s">
        <v>576</v>
      </c>
      <c r="B55" s="383">
        <v>11927.937427346511</v>
      </c>
      <c r="C55" s="383">
        <v>5868.4225376836093</v>
      </c>
      <c r="D55" s="90"/>
      <c r="E55" s="383">
        <v>5709.1789110328637</v>
      </c>
      <c r="F55" s="383">
        <v>3.538747258904491</v>
      </c>
      <c r="G55" s="383">
        <v>155.7048793917977</v>
      </c>
    </row>
    <row r="56" spans="1:7" x14ac:dyDescent="0.25">
      <c r="A56" s="300" t="s">
        <v>577</v>
      </c>
      <c r="B56" s="382">
        <v>15368.7793454196</v>
      </c>
      <c r="C56" s="382">
        <v>8849.2273121011349</v>
      </c>
      <c r="D56" s="379"/>
      <c r="E56" s="382">
        <v>8418.6797289346359</v>
      </c>
      <c r="F56" s="382">
        <v>7.0774945178089812</v>
      </c>
      <c r="G56" s="382">
        <v>423.4700886489025</v>
      </c>
    </row>
    <row r="57" spans="1:7" x14ac:dyDescent="0.25">
      <c r="A57" s="301" t="s">
        <v>577</v>
      </c>
      <c r="B57" s="383">
        <v>9981.6264349500088</v>
      </c>
      <c r="C57" s="383">
        <v>5499.2132403378064</v>
      </c>
      <c r="D57" s="90"/>
      <c r="E57" s="383">
        <v>5188.9830639737611</v>
      </c>
      <c r="F57" s="383">
        <v>4.7183296785393214</v>
      </c>
      <c r="G57" s="383">
        <v>305.51184668542129</v>
      </c>
    </row>
    <row r="58" spans="1:7" x14ac:dyDescent="0.25">
      <c r="A58" s="301" t="s">
        <v>578</v>
      </c>
      <c r="B58" s="383">
        <v>5387.1529104724668</v>
      </c>
      <c r="C58" s="383">
        <v>3350.0140717628447</v>
      </c>
      <c r="D58" s="379"/>
      <c r="E58" s="383">
        <v>3229.6966649601054</v>
      </c>
      <c r="F58" s="383">
        <v>2.3591648392696607</v>
      </c>
      <c r="G58" s="383">
        <v>117.95824196348293</v>
      </c>
    </row>
  </sheetData>
  <mergeCells count="5">
    <mergeCell ref="A1:G1"/>
    <mergeCell ref="A2:A3"/>
    <mergeCell ref="B2:B3"/>
    <mergeCell ref="C2:C3"/>
    <mergeCell ref="E2:G2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58"/>
  <sheetViews>
    <sheetView workbookViewId="0">
      <selection activeCell="H9" sqref="H9"/>
    </sheetView>
  </sheetViews>
  <sheetFormatPr defaultRowHeight="15" x14ac:dyDescent="0.25"/>
  <cols>
    <col min="1" max="1" width="16.42578125" style="1" customWidth="1"/>
    <col min="2" max="2" width="13" style="1" customWidth="1"/>
    <col min="3" max="3" width="12.28515625" style="1" customWidth="1"/>
    <col min="4" max="4" width="12.42578125" style="1" customWidth="1"/>
    <col min="5" max="16384" width="9.140625" style="1"/>
  </cols>
  <sheetData>
    <row r="1" spans="1:4" ht="38.25" customHeight="1" x14ac:dyDescent="0.25">
      <c r="A1" s="820" t="s">
        <v>380</v>
      </c>
      <c r="B1" s="820"/>
      <c r="C1" s="820"/>
      <c r="D1" s="820"/>
    </row>
    <row r="2" spans="1:4" ht="15" customHeight="1" x14ac:dyDescent="0.25">
      <c r="A2" s="752" t="s">
        <v>414</v>
      </c>
      <c r="B2" s="821" t="s">
        <v>58</v>
      </c>
      <c r="C2" s="821" t="s">
        <v>381</v>
      </c>
      <c r="D2" s="821"/>
    </row>
    <row r="3" spans="1:4" ht="30.75" customHeight="1" x14ac:dyDescent="0.25">
      <c r="A3" s="753"/>
      <c r="B3" s="822"/>
      <c r="C3" s="194" t="s">
        <v>3</v>
      </c>
      <c r="D3" s="194" t="s">
        <v>4</v>
      </c>
    </row>
    <row r="4" spans="1:4" x14ac:dyDescent="0.25">
      <c r="A4" s="310" t="s">
        <v>546</v>
      </c>
      <c r="B4" s="349">
        <v>612475.75933187897</v>
      </c>
      <c r="C4" s="349">
        <v>362298.12394807214</v>
      </c>
      <c r="D4" s="349">
        <v>250177.63537976341</v>
      </c>
    </row>
    <row r="5" spans="1:4" x14ac:dyDescent="0.25">
      <c r="A5" s="357" t="s">
        <v>16</v>
      </c>
      <c r="B5" s="16"/>
      <c r="C5" s="16"/>
      <c r="D5" s="16"/>
    </row>
    <row r="6" spans="1:4" x14ac:dyDescent="0.25">
      <c r="A6" s="195" t="s">
        <v>6</v>
      </c>
      <c r="B6" s="18">
        <v>275842.98966608616</v>
      </c>
      <c r="C6" s="18">
        <v>163257.74562444296</v>
      </c>
      <c r="D6" s="18">
        <v>112585.24404195139</v>
      </c>
    </row>
    <row r="7" spans="1:4" x14ac:dyDescent="0.25">
      <c r="A7" s="195" t="s">
        <v>7</v>
      </c>
      <c r="B7" s="18">
        <v>336632.76966174942</v>
      </c>
      <c r="C7" s="18">
        <v>199040.37832393739</v>
      </c>
      <c r="D7" s="18">
        <v>137592.39133812024</v>
      </c>
    </row>
    <row r="8" spans="1:4" x14ac:dyDescent="0.25">
      <c r="A8" s="310" t="s">
        <v>580</v>
      </c>
      <c r="B8" s="310"/>
      <c r="C8" s="310"/>
      <c r="D8" s="310"/>
    </row>
    <row r="9" spans="1:4" x14ac:dyDescent="0.25">
      <c r="A9" s="300" t="s">
        <v>547</v>
      </c>
      <c r="B9" s="379">
        <v>64263.650221775773</v>
      </c>
      <c r="C9" s="379">
        <v>36882.003514721626</v>
      </c>
      <c r="D9" s="379">
        <v>27381.646706974738</v>
      </c>
    </row>
    <row r="10" spans="1:4" x14ac:dyDescent="0.25">
      <c r="A10" s="301" t="s">
        <v>547</v>
      </c>
      <c r="B10" s="90">
        <v>31650.555483631066</v>
      </c>
      <c r="C10" s="90">
        <v>17825.849525517729</v>
      </c>
      <c r="D10" s="90">
        <v>13824.705958118375</v>
      </c>
    </row>
    <row r="11" spans="1:4" ht="16.5" customHeight="1" x14ac:dyDescent="0.25">
      <c r="A11" s="301" t="s">
        <v>548</v>
      </c>
      <c r="B11" s="90">
        <v>16645.087523463852</v>
      </c>
      <c r="C11" s="90">
        <v>9962.7531162358609</v>
      </c>
      <c r="D11" s="90">
        <v>6682.334407231865</v>
      </c>
    </row>
    <row r="12" spans="1:4" x14ac:dyDescent="0.25">
      <c r="A12" s="301" t="s">
        <v>549</v>
      </c>
      <c r="B12" s="90">
        <v>15968.007214593796</v>
      </c>
      <c r="C12" s="90">
        <v>9093.4008729654233</v>
      </c>
      <c r="D12" s="90">
        <v>6874.606341632395</v>
      </c>
    </row>
    <row r="13" spans="1:4" x14ac:dyDescent="0.25">
      <c r="A13" s="300" t="s">
        <v>546</v>
      </c>
      <c r="B13" s="379">
        <v>180485.54686314796</v>
      </c>
      <c r="C13" s="379">
        <v>110773.40544539878</v>
      </c>
      <c r="D13" s="379">
        <v>69712.141418057392</v>
      </c>
    </row>
    <row r="14" spans="1:4" x14ac:dyDescent="0.25">
      <c r="A14" s="301" t="s">
        <v>546</v>
      </c>
      <c r="B14" s="90">
        <v>163506.63751498502</v>
      </c>
      <c r="C14" s="90">
        <v>99529.625821479844</v>
      </c>
      <c r="D14" s="90">
        <v>63977.011693803768</v>
      </c>
    </row>
    <row r="15" spans="1:4" x14ac:dyDescent="0.25">
      <c r="A15" s="301" t="s">
        <v>550</v>
      </c>
      <c r="B15" s="90">
        <v>16978.909348220343</v>
      </c>
      <c r="C15" s="90">
        <v>11243.77962395865</v>
      </c>
      <c r="D15" s="90">
        <v>5735.129724264837</v>
      </c>
    </row>
    <row r="16" spans="1:4" x14ac:dyDescent="0.25">
      <c r="A16" s="300" t="s">
        <v>551</v>
      </c>
      <c r="B16" s="379">
        <v>18065.304756703481</v>
      </c>
      <c r="C16" s="379">
        <v>8809.1215098335706</v>
      </c>
      <c r="D16" s="379">
        <v>9256.183246874949</v>
      </c>
    </row>
    <row r="17" spans="1:4" x14ac:dyDescent="0.25">
      <c r="A17" s="301" t="s">
        <v>551</v>
      </c>
      <c r="B17" s="90">
        <v>13014.332835829649</v>
      </c>
      <c r="C17" s="90">
        <v>6022.9478346558144</v>
      </c>
      <c r="D17" s="90">
        <v>6991.3850011762752</v>
      </c>
    </row>
    <row r="18" spans="1:4" x14ac:dyDescent="0.25">
      <c r="A18" s="301" t="s">
        <v>552</v>
      </c>
      <c r="B18" s="90">
        <v>5050.9719208764482</v>
      </c>
      <c r="C18" s="90">
        <v>2786.1736751774588</v>
      </c>
      <c r="D18" s="90">
        <v>2264.7982456989221</v>
      </c>
    </row>
    <row r="19" spans="1:4" x14ac:dyDescent="0.25">
      <c r="A19" s="300" t="s">
        <v>553</v>
      </c>
      <c r="B19" s="379">
        <v>54226.583413077038</v>
      </c>
      <c r="C19" s="379">
        <v>33333.819596450878</v>
      </c>
      <c r="D19" s="379">
        <v>20892.763816566763</v>
      </c>
    </row>
    <row r="20" spans="1:4" x14ac:dyDescent="0.25">
      <c r="A20" s="301" t="s">
        <v>553</v>
      </c>
      <c r="B20" s="90">
        <v>54226.583413077038</v>
      </c>
      <c r="C20" s="90">
        <v>33333.819596450878</v>
      </c>
      <c r="D20" s="90">
        <v>20892.763816566763</v>
      </c>
    </row>
    <row r="21" spans="1:4" ht="16.5" customHeight="1" x14ac:dyDescent="0.25">
      <c r="A21" s="300" t="s">
        <v>554</v>
      </c>
      <c r="B21" s="379">
        <v>14046.467453009613</v>
      </c>
      <c r="C21" s="379">
        <v>8137.9391130616441</v>
      </c>
      <c r="D21" s="379">
        <v>5908.5283399512045</v>
      </c>
    </row>
    <row r="22" spans="1:4" x14ac:dyDescent="0.25">
      <c r="A22" s="301" t="s">
        <v>554</v>
      </c>
      <c r="B22" s="90">
        <v>9933.2635557450049</v>
      </c>
      <c r="C22" s="90">
        <v>5685.5872626401606</v>
      </c>
      <c r="D22" s="90">
        <v>4247.6762931049088</v>
      </c>
    </row>
    <row r="23" spans="1:4" x14ac:dyDescent="0.25">
      <c r="A23" s="301" t="s">
        <v>555</v>
      </c>
      <c r="B23" s="90">
        <v>4113.2038972665014</v>
      </c>
      <c r="C23" s="90">
        <v>2452.3518504208391</v>
      </c>
      <c r="D23" s="90">
        <v>1660.8520468458819</v>
      </c>
    </row>
    <row r="24" spans="1:4" ht="18.75" customHeight="1" x14ac:dyDescent="0.25">
      <c r="A24" s="300" t="s">
        <v>556</v>
      </c>
      <c r="B24" s="379">
        <v>37226.441581255887</v>
      </c>
      <c r="C24" s="379">
        <v>21059.084937735191</v>
      </c>
      <c r="D24" s="379">
        <v>16167.356643511983</v>
      </c>
    </row>
    <row r="25" spans="1:4" ht="17.25" customHeight="1" x14ac:dyDescent="0.25">
      <c r="A25" s="301" t="s">
        <v>556</v>
      </c>
      <c r="B25" s="90">
        <v>27545.608663303898</v>
      </c>
      <c r="C25" s="90">
        <v>15249.641521036541</v>
      </c>
      <c r="D25" s="90">
        <v>12295.967142272395</v>
      </c>
    </row>
    <row r="26" spans="1:4" x14ac:dyDescent="0.25">
      <c r="A26" s="301" t="s">
        <v>557</v>
      </c>
      <c r="B26" s="90">
        <v>9680.8329179432767</v>
      </c>
      <c r="C26" s="90">
        <v>5809.4434167018517</v>
      </c>
      <c r="D26" s="90">
        <v>3871.3895012413814</v>
      </c>
    </row>
    <row r="27" spans="1:4" x14ac:dyDescent="0.25">
      <c r="A27" s="300" t="s">
        <v>558</v>
      </c>
      <c r="B27" s="379">
        <v>42002.57079836967</v>
      </c>
      <c r="C27" s="379">
        <v>23665.96208512687</v>
      </c>
      <c r="D27" s="379">
        <v>18336.608713219357</v>
      </c>
    </row>
    <row r="28" spans="1:4" x14ac:dyDescent="0.25">
      <c r="A28" s="301" t="s">
        <v>558</v>
      </c>
      <c r="B28" s="90">
        <v>24705.174196824639</v>
      </c>
      <c r="C28" s="90">
        <v>13556.940748861402</v>
      </c>
      <c r="D28" s="90">
        <v>11148.233447968276</v>
      </c>
    </row>
    <row r="29" spans="1:4" x14ac:dyDescent="0.25">
      <c r="A29" s="301" t="s">
        <v>559</v>
      </c>
      <c r="B29" s="379">
        <v>17297.396601521588</v>
      </c>
      <c r="C29" s="379">
        <v>10109.021336270507</v>
      </c>
      <c r="D29" s="379">
        <v>7188.3752652553458</v>
      </c>
    </row>
    <row r="30" spans="1:4" x14ac:dyDescent="0.25">
      <c r="A30" s="300" t="s">
        <v>560</v>
      </c>
      <c r="B30" s="90">
        <v>16173.254555610154</v>
      </c>
      <c r="C30" s="90">
        <v>9855.4111160491448</v>
      </c>
      <c r="D30" s="90">
        <v>6317.8434395646027</v>
      </c>
    </row>
    <row r="31" spans="1:4" x14ac:dyDescent="0.25">
      <c r="A31" s="301" t="s">
        <v>560</v>
      </c>
      <c r="B31" s="90">
        <v>10075.993028520748</v>
      </c>
      <c r="C31" s="90">
        <v>6101.9798567713697</v>
      </c>
      <c r="D31" s="90">
        <v>3974.0131717496001</v>
      </c>
    </row>
    <row r="32" spans="1:4" ht="15" customHeight="1" x14ac:dyDescent="0.25">
      <c r="A32" s="301" t="s">
        <v>561</v>
      </c>
      <c r="B32" s="90">
        <v>6097.2615270928291</v>
      </c>
      <c r="C32" s="90">
        <v>3753.4312592779115</v>
      </c>
      <c r="D32" s="90">
        <v>2343.8302678144469</v>
      </c>
    </row>
    <row r="33" spans="1:4" x14ac:dyDescent="0.25">
      <c r="A33" s="300" t="s">
        <v>562</v>
      </c>
      <c r="B33" s="379">
        <v>20659.206497479183</v>
      </c>
      <c r="C33" s="379">
        <v>12780.775516742069</v>
      </c>
      <c r="D33" s="379">
        <v>7878.4309807419104</v>
      </c>
    </row>
    <row r="34" spans="1:4" x14ac:dyDescent="0.25">
      <c r="A34" s="301" t="s">
        <v>562</v>
      </c>
      <c r="B34" s="90">
        <v>11887.831625078947</v>
      </c>
      <c r="C34" s="90">
        <v>6990.20541875664</v>
      </c>
      <c r="D34" s="90">
        <v>4897.6262063238783</v>
      </c>
    </row>
    <row r="35" spans="1:4" x14ac:dyDescent="0.25">
      <c r="A35" s="301" t="s">
        <v>563</v>
      </c>
      <c r="B35" s="90">
        <v>5284.5292399642085</v>
      </c>
      <c r="C35" s="90">
        <v>3407.8136103249449</v>
      </c>
      <c r="D35" s="90">
        <v>1876.7156296390733</v>
      </c>
    </row>
    <row r="36" spans="1:4" x14ac:dyDescent="0.25">
      <c r="A36" s="301" t="s">
        <v>564</v>
      </c>
      <c r="B36" s="90">
        <v>3486.8456324404697</v>
      </c>
      <c r="C36" s="90">
        <v>2382.7564876623919</v>
      </c>
      <c r="D36" s="90">
        <v>1104.0891447781969</v>
      </c>
    </row>
    <row r="37" spans="1:4" x14ac:dyDescent="0.25">
      <c r="A37" s="300" t="s">
        <v>565</v>
      </c>
      <c r="B37" s="379">
        <v>45758.361222496686</v>
      </c>
      <c r="C37" s="379">
        <v>25438.874461837138</v>
      </c>
      <c r="D37" s="379">
        <v>20319.486760624521</v>
      </c>
    </row>
    <row r="38" spans="1:4" x14ac:dyDescent="0.25">
      <c r="A38" s="301" t="s">
        <v>565</v>
      </c>
      <c r="B38" s="90">
        <v>26824.883804907375</v>
      </c>
      <c r="C38" s="90">
        <v>14987.774223877739</v>
      </c>
      <c r="D38" s="90">
        <v>11837.109581034674</v>
      </c>
    </row>
    <row r="39" spans="1:4" x14ac:dyDescent="0.25">
      <c r="A39" s="301" t="s">
        <v>566</v>
      </c>
      <c r="B39" s="90">
        <v>18933.477417554284</v>
      </c>
      <c r="C39" s="90">
        <v>10451.100237964438</v>
      </c>
      <c r="D39" s="90">
        <v>8482.3771795948851</v>
      </c>
    </row>
    <row r="40" spans="1:4" x14ac:dyDescent="0.25">
      <c r="A40" s="300" t="s">
        <v>567</v>
      </c>
      <c r="B40" s="379">
        <v>11155.310942486081</v>
      </c>
      <c r="C40" s="379">
        <v>6734.2360336958118</v>
      </c>
      <c r="D40" s="379">
        <v>4421.0749087912764</v>
      </c>
    </row>
    <row r="41" spans="1:4" x14ac:dyDescent="0.25">
      <c r="A41" s="301" t="s">
        <v>567</v>
      </c>
      <c r="B41" s="90">
        <v>6321.3821868235082</v>
      </c>
      <c r="C41" s="90">
        <v>3721.5825339477747</v>
      </c>
      <c r="D41" s="90">
        <v>2599.7996528751764</v>
      </c>
    </row>
    <row r="42" spans="1:4" x14ac:dyDescent="0.25">
      <c r="A42" s="301" t="s">
        <v>568</v>
      </c>
      <c r="B42" s="383">
        <v>4833.92875566358</v>
      </c>
      <c r="C42" s="383">
        <v>3012.6534997473209</v>
      </c>
      <c r="D42" s="383">
        <v>1821.2752559162318</v>
      </c>
    </row>
    <row r="43" spans="1:4" x14ac:dyDescent="0.25">
      <c r="A43" s="300" t="s">
        <v>569</v>
      </c>
      <c r="B43" s="382">
        <v>26660.921848578215</v>
      </c>
      <c r="C43" s="382">
        <v>16148.483324797835</v>
      </c>
      <c r="D43" s="382">
        <v>10512.438523785419</v>
      </c>
    </row>
    <row r="44" spans="1:4" x14ac:dyDescent="0.25">
      <c r="A44" s="301" t="s">
        <v>569</v>
      </c>
      <c r="B44" s="383">
        <v>8549.613377514037</v>
      </c>
      <c r="C44" s="383">
        <v>5683.2280978008903</v>
      </c>
      <c r="D44" s="383">
        <v>2866.3852797126183</v>
      </c>
    </row>
    <row r="45" spans="1:4" x14ac:dyDescent="0.25">
      <c r="A45" s="301" t="s">
        <v>570</v>
      </c>
      <c r="B45" s="383">
        <v>18111.308471069216</v>
      </c>
      <c r="C45" s="383">
        <v>10465.255227000049</v>
      </c>
      <c r="D45" s="383">
        <v>7646.0532440737852</v>
      </c>
    </row>
    <row r="46" spans="1:4" x14ac:dyDescent="0.25">
      <c r="A46" s="300" t="s">
        <v>571</v>
      </c>
      <c r="B46" s="382">
        <v>24285.242855434848</v>
      </c>
      <c r="C46" s="382">
        <v>14974.798817261762</v>
      </c>
      <c r="D46" s="382">
        <v>9310.4440381781242</v>
      </c>
    </row>
    <row r="47" spans="1:4" x14ac:dyDescent="0.25">
      <c r="A47" s="301" t="s">
        <v>571</v>
      </c>
      <c r="B47" s="383">
        <v>15390.011828973016</v>
      </c>
      <c r="C47" s="383">
        <v>9172.4328950809177</v>
      </c>
      <c r="D47" s="383">
        <v>6217.5789338956147</v>
      </c>
    </row>
    <row r="48" spans="1:4" x14ac:dyDescent="0.25">
      <c r="A48" s="301" t="s">
        <v>572</v>
      </c>
      <c r="B48" s="383">
        <v>8895.2310264668704</v>
      </c>
      <c r="C48" s="383">
        <v>5802.3659221840408</v>
      </c>
      <c r="D48" s="383">
        <v>3092.8651042824804</v>
      </c>
    </row>
    <row r="49" spans="1:4" x14ac:dyDescent="0.25">
      <c r="A49" s="300" t="s">
        <v>573</v>
      </c>
      <c r="B49" s="382">
        <v>19191.805967454184</v>
      </c>
      <c r="C49" s="382">
        <v>11214.290063467794</v>
      </c>
      <c r="D49" s="382">
        <v>7977.5159039912633</v>
      </c>
    </row>
    <row r="50" spans="1:4" x14ac:dyDescent="0.25">
      <c r="A50" s="301" t="s">
        <v>573</v>
      </c>
      <c r="B50" s="383">
        <v>11394.766173671833</v>
      </c>
      <c r="C50" s="383">
        <v>6386.2592199034416</v>
      </c>
      <c r="D50" s="383">
        <v>5008.5069537695827</v>
      </c>
    </row>
    <row r="51" spans="1:4" x14ac:dyDescent="0.25">
      <c r="A51" s="301" t="s">
        <v>574</v>
      </c>
      <c r="B51" s="383">
        <v>7797.0397937870848</v>
      </c>
      <c r="C51" s="383">
        <v>4828.0308435654042</v>
      </c>
      <c r="D51" s="383">
        <v>2969.0089502208371</v>
      </c>
    </row>
    <row r="52" spans="1:4" x14ac:dyDescent="0.25">
      <c r="A52" s="300" t="s">
        <v>575</v>
      </c>
      <c r="B52" s="382">
        <v>10978.373579540945</v>
      </c>
      <c r="C52" s="382">
        <v>7342.9005622275508</v>
      </c>
      <c r="D52" s="382">
        <v>3635.4730173144417</v>
      </c>
    </row>
    <row r="53" spans="1:4" x14ac:dyDescent="0.25">
      <c r="A53" s="301" t="s">
        <v>575</v>
      </c>
      <c r="B53" s="383">
        <v>10978.373579540945</v>
      </c>
      <c r="C53" s="383">
        <v>7342.9005622275508</v>
      </c>
      <c r="D53" s="383">
        <v>3635.4730173144417</v>
      </c>
    </row>
    <row r="54" spans="1:4" x14ac:dyDescent="0.25">
      <c r="A54" s="300" t="s">
        <v>576</v>
      </c>
      <c r="B54" s="382">
        <v>11927.937427346511</v>
      </c>
      <c r="C54" s="382">
        <v>6143.2652414586</v>
      </c>
      <c r="D54" s="382">
        <v>5784.6721858895135</v>
      </c>
    </row>
    <row r="55" spans="1:4" x14ac:dyDescent="0.25">
      <c r="A55" s="301" t="s">
        <v>576</v>
      </c>
      <c r="B55" s="383">
        <v>11927.937427346511</v>
      </c>
      <c r="C55" s="383">
        <v>6143.2652414586</v>
      </c>
      <c r="D55" s="383">
        <v>5784.6721858895135</v>
      </c>
    </row>
    <row r="56" spans="1:4" x14ac:dyDescent="0.25">
      <c r="A56" s="300" t="s">
        <v>577</v>
      </c>
      <c r="B56" s="382">
        <v>15368.7793454196</v>
      </c>
      <c r="C56" s="382">
        <v>9003.7526090732208</v>
      </c>
      <c r="D56" s="382">
        <v>6365.0267363500088</v>
      </c>
    </row>
    <row r="57" spans="1:4" x14ac:dyDescent="0.25">
      <c r="A57" s="301" t="s">
        <v>577</v>
      </c>
      <c r="B57" s="383">
        <v>9981.6264349500088</v>
      </c>
      <c r="C57" s="383">
        <v>5969.8666257722325</v>
      </c>
      <c r="D57" s="383">
        <v>4011.7598091779105</v>
      </c>
    </row>
    <row r="58" spans="1:4" x14ac:dyDescent="0.25">
      <c r="A58" s="301" t="s">
        <v>578</v>
      </c>
      <c r="B58" s="383">
        <v>5387.1529104724668</v>
      </c>
      <c r="C58" s="383">
        <v>3033.8859833007455</v>
      </c>
      <c r="D58" s="383">
        <v>2353.2669271715245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6"/>
  <sheetViews>
    <sheetView topLeftCell="A2" zoomScale="120" zoomScaleNormal="120" workbookViewId="0">
      <selection activeCell="F12" sqref="F12"/>
    </sheetView>
  </sheetViews>
  <sheetFormatPr defaultRowHeight="15" x14ac:dyDescent="0.25"/>
  <cols>
    <col min="1" max="1" width="12.28515625" style="1" customWidth="1"/>
    <col min="2" max="16384" width="9.140625" style="1"/>
  </cols>
  <sheetData>
    <row r="1" spans="1:10" ht="22.5" customHeight="1" x14ac:dyDescent="0.25">
      <c r="A1" s="825" t="s">
        <v>370</v>
      </c>
      <c r="B1" s="825"/>
      <c r="C1" s="825"/>
      <c r="D1" s="825"/>
      <c r="E1" s="825"/>
      <c r="F1" s="825"/>
      <c r="G1" s="825"/>
      <c r="H1" s="825"/>
      <c r="I1" s="825"/>
      <c r="J1" s="825"/>
    </row>
    <row r="2" spans="1:10" ht="15" customHeight="1" x14ac:dyDescent="0.25">
      <c r="A2" s="752" t="s">
        <v>414</v>
      </c>
      <c r="B2" s="823" t="s">
        <v>58</v>
      </c>
      <c r="C2" s="823" t="s">
        <v>371</v>
      </c>
      <c r="D2" s="823"/>
      <c r="E2" s="823"/>
      <c r="F2" s="823"/>
      <c r="G2" s="823"/>
      <c r="H2" s="823"/>
      <c r="I2" s="823"/>
      <c r="J2" s="823"/>
    </row>
    <row r="3" spans="1:10" ht="66" customHeight="1" x14ac:dyDescent="0.25">
      <c r="A3" s="753"/>
      <c r="B3" s="824"/>
      <c r="C3" s="189" t="s">
        <v>372</v>
      </c>
      <c r="D3" s="188" t="s">
        <v>373</v>
      </c>
      <c r="E3" s="188" t="s">
        <v>374</v>
      </c>
      <c r="F3" s="189" t="s">
        <v>375</v>
      </c>
      <c r="G3" s="188" t="s">
        <v>376</v>
      </c>
      <c r="H3" s="189" t="s">
        <v>377</v>
      </c>
      <c r="I3" s="189" t="s">
        <v>378</v>
      </c>
      <c r="J3" s="188" t="s">
        <v>379</v>
      </c>
    </row>
    <row r="4" spans="1:10" x14ac:dyDescent="0.25">
      <c r="A4" s="310" t="s">
        <v>546</v>
      </c>
      <c r="B4" s="386">
        <v>612475.75933187897</v>
      </c>
      <c r="C4" s="543">
        <v>18.984806377070448</v>
      </c>
      <c r="D4" s="543">
        <v>5.1229606860690966</v>
      </c>
      <c r="E4" s="543">
        <v>1.2031253911987825</v>
      </c>
      <c r="F4" s="543">
        <v>39.224160344544011</v>
      </c>
      <c r="G4" s="543">
        <v>7.7911372779793</v>
      </c>
      <c r="H4" s="543">
        <v>16.520007472540787</v>
      </c>
      <c r="I4" s="543">
        <v>5.8010789031979204</v>
      </c>
      <c r="J4" s="543">
        <v>5.3527235469139383</v>
      </c>
    </row>
    <row r="5" spans="1:10" x14ac:dyDescent="0.25">
      <c r="A5" s="190"/>
      <c r="B5" s="191"/>
      <c r="C5" s="279"/>
      <c r="D5" s="279"/>
      <c r="E5" s="279"/>
      <c r="F5" s="279"/>
      <c r="G5" s="279"/>
      <c r="H5" s="279"/>
      <c r="I5" s="279"/>
      <c r="J5" s="279"/>
    </row>
    <row r="6" spans="1:10" ht="24" x14ac:dyDescent="0.25">
      <c r="A6" s="310" t="s">
        <v>138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0" x14ac:dyDescent="0.25">
      <c r="A7" s="192" t="s">
        <v>6</v>
      </c>
      <c r="B7" s="193">
        <v>275842.98966608616</v>
      </c>
      <c r="C7" s="387">
        <v>17.984331702685068</v>
      </c>
      <c r="D7" s="387">
        <v>3.5732612637362164</v>
      </c>
      <c r="E7" s="387">
        <v>1.1717012760454715</v>
      </c>
      <c r="F7" s="387">
        <v>34.014830146195415</v>
      </c>
      <c r="G7" s="387">
        <v>11.563494235595972</v>
      </c>
      <c r="H7" s="387">
        <v>15.773921521702192</v>
      </c>
      <c r="I7" s="387">
        <v>8.9079230953658559</v>
      </c>
      <c r="J7" s="387">
        <v>7.010536758939403</v>
      </c>
    </row>
    <row r="8" spans="1:10" x14ac:dyDescent="0.25">
      <c r="A8" s="192" t="s">
        <v>7</v>
      </c>
      <c r="B8" s="193">
        <v>336632.76966174942</v>
      </c>
      <c r="C8" s="387">
        <v>19.804613449356079</v>
      </c>
      <c r="D8" s="387">
        <v>6.3928124660728267</v>
      </c>
      <c r="E8" s="387">
        <v>1.2288748804271152</v>
      </c>
      <c r="F8" s="387">
        <v>43.492779878449056</v>
      </c>
      <c r="G8" s="387">
        <v>4.6999996496073297</v>
      </c>
      <c r="H8" s="387">
        <v>17.131363816393293</v>
      </c>
      <c r="I8" s="387">
        <v>3.2552744907812956</v>
      </c>
      <c r="J8" s="387">
        <v>3.9942813692591286</v>
      </c>
    </row>
    <row r="9" spans="1:10" x14ac:dyDescent="0.25">
      <c r="A9" s="310" t="s">
        <v>141</v>
      </c>
      <c r="B9" s="310"/>
      <c r="C9" s="310"/>
      <c r="D9" s="310"/>
      <c r="E9" s="310"/>
      <c r="F9" s="310"/>
      <c r="G9" s="310"/>
      <c r="H9" s="310"/>
      <c r="I9" s="310"/>
      <c r="J9" s="310"/>
    </row>
    <row r="10" spans="1:10" ht="17.25" customHeight="1" x14ac:dyDescent="0.25">
      <c r="A10" s="388" t="s">
        <v>547</v>
      </c>
      <c r="B10" s="191">
        <v>64263.650221775773</v>
      </c>
      <c r="C10" s="279">
        <v>21.242657856075276</v>
      </c>
      <c r="D10" s="279">
        <v>6.9419970631347248</v>
      </c>
      <c r="E10" s="279">
        <v>1.216960352421574</v>
      </c>
      <c r="F10" s="279">
        <v>38.069016152674941</v>
      </c>
      <c r="G10" s="279">
        <v>5.4423641703318548</v>
      </c>
      <c r="H10" s="279">
        <v>18.004772393522565</v>
      </c>
      <c r="I10" s="279">
        <v>3.9078560939753881</v>
      </c>
      <c r="J10" s="279">
        <v>5.1743759177624318</v>
      </c>
    </row>
    <row r="11" spans="1:10" ht="17.25" customHeight="1" x14ac:dyDescent="0.25">
      <c r="A11" s="388" t="s">
        <v>546</v>
      </c>
      <c r="B11" s="193">
        <v>180485.54686314796</v>
      </c>
      <c r="C11" s="280">
        <v>20.075420893052311</v>
      </c>
      <c r="D11" s="280">
        <v>3.1612726132026121</v>
      </c>
      <c r="E11" s="280">
        <v>1.163991425287183</v>
      </c>
      <c r="F11" s="280">
        <v>32.18197741301136</v>
      </c>
      <c r="G11" s="280">
        <v>12.260796821106283</v>
      </c>
      <c r="H11" s="280">
        <v>14.414932552571877</v>
      </c>
      <c r="I11" s="280">
        <v>9.6936107916131444</v>
      </c>
      <c r="J11" s="280">
        <v>7.0479974903419249</v>
      </c>
    </row>
    <row r="12" spans="1:10" x14ac:dyDescent="0.25">
      <c r="A12" s="388" t="s">
        <v>551</v>
      </c>
      <c r="B12" s="193">
        <v>18065.304756703481</v>
      </c>
      <c r="C12" s="280">
        <v>18.733268037875764</v>
      </c>
      <c r="D12" s="280">
        <v>4.5315050603992777</v>
      </c>
      <c r="E12" s="280">
        <v>1.0839046686257656</v>
      </c>
      <c r="F12" s="280">
        <v>40.372184133214716</v>
      </c>
      <c r="G12" s="280">
        <v>5.7264120143662334</v>
      </c>
      <c r="H12" s="280">
        <v>18.648383937320745</v>
      </c>
      <c r="I12" s="280">
        <v>5.3803460659495741</v>
      </c>
      <c r="J12" s="280">
        <v>5.5239960822734702</v>
      </c>
    </row>
    <row r="13" spans="1:10" x14ac:dyDescent="0.25">
      <c r="A13" s="388" t="s">
        <v>553</v>
      </c>
      <c r="B13" s="193">
        <v>54226.583413077038</v>
      </c>
      <c r="C13" s="280">
        <v>16.693132627079606</v>
      </c>
      <c r="D13" s="280">
        <v>3.800221879007736</v>
      </c>
      <c r="E13" s="280">
        <v>1.2747166692034544</v>
      </c>
      <c r="F13" s="280">
        <v>39.39440081788392</v>
      </c>
      <c r="G13" s="280">
        <v>11.483326444923634</v>
      </c>
      <c r="H13" s="280">
        <v>13.519392660580415</v>
      </c>
      <c r="I13" s="280">
        <v>7.0914272041011426</v>
      </c>
      <c r="J13" s="280">
        <v>6.7433816971514373</v>
      </c>
    </row>
    <row r="14" spans="1:10" ht="24" x14ac:dyDescent="0.25">
      <c r="A14" s="388" t="s">
        <v>554</v>
      </c>
      <c r="B14" s="193">
        <v>14046.467453009613</v>
      </c>
      <c r="C14" s="280">
        <v>22.270742358082313</v>
      </c>
      <c r="D14" s="280">
        <v>4.7531071548545247</v>
      </c>
      <c r="E14" s="280">
        <v>1.2092710782668779</v>
      </c>
      <c r="F14" s="280">
        <v>36.714813570712643</v>
      </c>
      <c r="G14" s="280">
        <v>6.6845817937530043</v>
      </c>
      <c r="H14" s="280">
        <v>16.921397379915884</v>
      </c>
      <c r="I14" s="280">
        <v>5.055424924421243</v>
      </c>
      <c r="J14" s="280">
        <v>6.3906617400075838</v>
      </c>
    </row>
    <row r="15" spans="1:10" x14ac:dyDescent="0.25">
      <c r="A15" s="388" t="s">
        <v>556</v>
      </c>
      <c r="B15" s="193">
        <v>37226.441581255887</v>
      </c>
      <c r="C15" s="280">
        <v>16.955543585031652</v>
      </c>
      <c r="D15" s="280">
        <v>6.9583953864194346</v>
      </c>
      <c r="E15" s="280">
        <v>1.0234798314268412</v>
      </c>
      <c r="F15" s="280">
        <v>43.470959155876741</v>
      </c>
      <c r="G15" s="280">
        <v>4.1382806806299621</v>
      </c>
      <c r="H15" s="280">
        <v>19.686935580976733</v>
      </c>
      <c r="I15" s="280">
        <v>3.2035235590480973</v>
      </c>
      <c r="J15" s="280">
        <v>4.5628822206027593</v>
      </c>
    </row>
    <row r="16" spans="1:10" ht="15.75" customHeight="1" x14ac:dyDescent="0.25">
      <c r="A16" s="388" t="s">
        <v>558</v>
      </c>
      <c r="B16" s="193">
        <v>42002.57079836967</v>
      </c>
      <c r="C16" s="280">
        <v>19.405751516509412</v>
      </c>
      <c r="D16" s="280">
        <v>7.4028308245318</v>
      </c>
      <c r="E16" s="280">
        <v>1.0671759155242773</v>
      </c>
      <c r="F16" s="280">
        <v>42.260166254771974</v>
      </c>
      <c r="G16" s="280">
        <v>3.7519658503696394</v>
      </c>
      <c r="H16" s="280">
        <v>19.408559874181844</v>
      </c>
      <c r="I16" s="280">
        <v>2.698831723207447</v>
      </c>
      <c r="J16" s="280">
        <v>4.0047180408885783</v>
      </c>
    </row>
    <row r="17" spans="1:10" x14ac:dyDescent="0.25">
      <c r="A17" s="388" t="s">
        <v>560</v>
      </c>
      <c r="B17" s="193">
        <v>16173.254555610154</v>
      </c>
      <c r="C17" s="280">
        <v>18.321056086358098</v>
      </c>
      <c r="D17" s="280">
        <v>3.5373058128516424</v>
      </c>
      <c r="E17" s="280">
        <v>1.4732696375175929</v>
      </c>
      <c r="F17" s="280">
        <v>39.092699292547422</v>
      </c>
      <c r="G17" s="280">
        <v>8.9344322077181619</v>
      </c>
      <c r="H17" s="280">
        <v>17.445846400704191</v>
      </c>
      <c r="I17" s="280">
        <v>6.5276055721695228</v>
      </c>
      <c r="J17" s="280">
        <v>4.6677849901547441</v>
      </c>
    </row>
    <row r="18" spans="1:10" x14ac:dyDescent="0.25">
      <c r="A18" s="388" t="s">
        <v>562</v>
      </c>
      <c r="B18" s="193">
        <v>20659.206497479183</v>
      </c>
      <c r="C18" s="280">
        <v>22.559095580683511</v>
      </c>
      <c r="D18" s="280">
        <v>3.6770583533182668</v>
      </c>
      <c r="E18" s="280">
        <v>1.2161699212061983</v>
      </c>
      <c r="F18" s="280">
        <v>39.882379810451908</v>
      </c>
      <c r="G18" s="280">
        <v>6.6175630923849234</v>
      </c>
      <c r="H18" s="280">
        <v>16.906474820148368</v>
      </c>
      <c r="I18" s="280">
        <v>5.1501655818215459</v>
      </c>
      <c r="J18" s="280">
        <v>3.9910928400147023</v>
      </c>
    </row>
    <row r="19" spans="1:10" ht="17.25" customHeight="1" x14ac:dyDescent="0.25">
      <c r="A19" s="388" t="s">
        <v>565</v>
      </c>
      <c r="B19" s="193">
        <v>45758.361222496686</v>
      </c>
      <c r="C19" s="280">
        <v>13.7683027428273</v>
      </c>
      <c r="D19" s="280">
        <v>5.3387296349739621</v>
      </c>
      <c r="E19" s="280">
        <v>1.3611053825524349</v>
      </c>
      <c r="F19" s="280">
        <v>47.793359455543545</v>
      </c>
      <c r="G19" s="280">
        <v>6.3286244586484335</v>
      </c>
      <c r="H19" s="280">
        <v>17.189111156932885</v>
      </c>
      <c r="I19" s="280">
        <v>3.8487316972553942</v>
      </c>
      <c r="J19" s="280">
        <v>4.3720354712292169</v>
      </c>
    </row>
    <row r="20" spans="1:10" x14ac:dyDescent="0.25">
      <c r="A20" s="388" t="s">
        <v>567</v>
      </c>
      <c r="B20" s="193">
        <v>11155.310942486081</v>
      </c>
      <c r="C20" s="280">
        <v>20.852278735330326</v>
      </c>
      <c r="D20" s="280">
        <v>5.4668499524164327</v>
      </c>
      <c r="E20" s="280">
        <v>0.99397271862117298</v>
      </c>
      <c r="F20" s="280">
        <v>41.175848577774069</v>
      </c>
      <c r="G20" s="280">
        <v>4.3882838109338875</v>
      </c>
      <c r="H20" s="280">
        <v>18.88548165380309</v>
      </c>
      <c r="I20" s="280">
        <v>4.5574706566566396</v>
      </c>
      <c r="J20" s="280">
        <v>3.6798138944698633</v>
      </c>
    </row>
    <row r="21" spans="1:10" x14ac:dyDescent="0.25">
      <c r="A21" s="388" t="s">
        <v>569</v>
      </c>
      <c r="B21" s="193">
        <v>26660.921848578215</v>
      </c>
      <c r="C21" s="280">
        <v>17.989558446160288</v>
      </c>
      <c r="D21" s="280">
        <v>7.7382532519273139</v>
      </c>
      <c r="E21" s="280">
        <v>0.64153614724380381</v>
      </c>
      <c r="F21" s="280">
        <v>47.11529953103885</v>
      </c>
      <c r="G21" s="280">
        <v>2.7386956906476816</v>
      </c>
      <c r="H21" s="280">
        <v>19.538093973989962</v>
      </c>
      <c r="I21" s="280">
        <v>1.813998761172132</v>
      </c>
      <c r="J21" s="280">
        <v>2.4245641978593366</v>
      </c>
    </row>
    <row r="22" spans="1:10" x14ac:dyDescent="0.25">
      <c r="A22" s="388" t="s">
        <v>579</v>
      </c>
      <c r="B22" s="193">
        <v>24285.242855434848</v>
      </c>
      <c r="C22" s="280">
        <v>18.894501651452515</v>
      </c>
      <c r="D22" s="280">
        <v>7.3975131144379578</v>
      </c>
      <c r="E22" s="280">
        <v>1.4377307169228923</v>
      </c>
      <c r="F22" s="280">
        <v>45.895667379077217</v>
      </c>
      <c r="G22" s="280">
        <v>4.9494851369744115</v>
      </c>
      <c r="H22" s="280">
        <v>13.988731299790556</v>
      </c>
      <c r="I22" s="280">
        <v>3.6283271808831072</v>
      </c>
      <c r="J22" s="280">
        <v>3.8080435204984684</v>
      </c>
    </row>
    <row r="23" spans="1:10" x14ac:dyDescent="0.25">
      <c r="A23" s="388" t="s">
        <v>573</v>
      </c>
      <c r="B23" s="193">
        <v>19191.805967454184</v>
      </c>
      <c r="C23" s="280">
        <v>19.422249539033505</v>
      </c>
      <c r="D23" s="280">
        <v>6.4781807006775898</v>
      </c>
      <c r="E23" s="280">
        <v>1.2968653964354586</v>
      </c>
      <c r="F23" s="280">
        <v>43.19606637985521</v>
      </c>
      <c r="G23" s="280">
        <v>4.3700061462825115</v>
      </c>
      <c r="H23" s="280">
        <v>17.068223724650956</v>
      </c>
      <c r="I23" s="280">
        <v>3.9397664413039246</v>
      </c>
      <c r="J23" s="280">
        <v>4.2286416717895472</v>
      </c>
    </row>
    <row r="24" spans="1:10" x14ac:dyDescent="0.25">
      <c r="A24" s="388" t="s">
        <v>575</v>
      </c>
      <c r="B24" s="280">
        <v>10978.373579540945</v>
      </c>
      <c r="C24" s="280">
        <v>14.784570753197384</v>
      </c>
      <c r="D24" s="280">
        <v>6.4360159020094674</v>
      </c>
      <c r="E24" s="280">
        <v>2.1704093692920101</v>
      </c>
      <c r="F24" s="280">
        <v>51.208767594285447</v>
      </c>
      <c r="G24" s="280">
        <v>5.5334694316108113</v>
      </c>
      <c r="H24" s="280">
        <v>13.301815837542266</v>
      </c>
      <c r="I24" s="280">
        <v>2.9869990329860321</v>
      </c>
      <c r="J24" s="280">
        <v>3.57795207908039</v>
      </c>
    </row>
    <row r="25" spans="1:10" x14ac:dyDescent="0.25">
      <c r="A25" s="78" t="s">
        <v>576</v>
      </c>
      <c r="B25" s="280">
        <v>11927.937427346511</v>
      </c>
      <c r="C25" s="280">
        <v>21.202531645572389</v>
      </c>
      <c r="D25" s="280">
        <v>6.1214398734181614</v>
      </c>
      <c r="E25" s="280">
        <v>1.4932753164558064</v>
      </c>
      <c r="F25" s="280">
        <v>37.608781645571725</v>
      </c>
      <c r="G25" s="280">
        <v>5.0039556962028913</v>
      </c>
      <c r="H25" s="280">
        <v>20.727848101268499</v>
      </c>
      <c r="I25" s="280">
        <v>3.6392405063293767</v>
      </c>
      <c r="J25" s="280">
        <v>4.2029272151901766</v>
      </c>
    </row>
    <row r="26" spans="1:10" x14ac:dyDescent="0.25">
      <c r="A26" s="78" t="s">
        <v>577</v>
      </c>
      <c r="B26" s="280">
        <v>15368.7793454196</v>
      </c>
      <c r="C26" s="280">
        <v>18.550924859931797</v>
      </c>
      <c r="D26" s="280">
        <v>6.7618389745962579</v>
      </c>
      <c r="E26" s="280">
        <v>1.2433801519688943</v>
      </c>
      <c r="F26" s="280">
        <v>44.339550234103257</v>
      </c>
      <c r="G26" s="280">
        <v>3.922020108988296</v>
      </c>
      <c r="H26" s="280">
        <v>19.095863074683525</v>
      </c>
      <c r="I26" s="280">
        <v>2.5865377235402276</v>
      </c>
      <c r="J26" s="280">
        <v>3.4998848722087339</v>
      </c>
    </row>
  </sheetData>
  <mergeCells count="4">
    <mergeCell ref="A2:A3"/>
    <mergeCell ref="B2:B3"/>
    <mergeCell ref="C2:J2"/>
    <mergeCell ref="A1:J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2"/>
  <sheetViews>
    <sheetView zoomScale="120" zoomScaleNormal="120" workbookViewId="0">
      <selection activeCell="Q14" sqref="Q14"/>
    </sheetView>
  </sheetViews>
  <sheetFormatPr defaultRowHeight="15" x14ac:dyDescent="0.25"/>
  <cols>
    <col min="1" max="1" width="13.7109375" style="1" customWidth="1"/>
    <col min="2" max="3" width="12" style="1" bestFit="1" customWidth="1"/>
    <col min="4" max="4" width="9.28515625" style="1" bestFit="1" customWidth="1"/>
    <col min="5" max="5" width="9.140625" style="1"/>
    <col min="6" max="6" width="12" style="1" bestFit="1" customWidth="1"/>
    <col min="7" max="7" width="9.28515625" style="1" bestFit="1" customWidth="1"/>
    <col min="8" max="16384" width="9.140625" style="1"/>
  </cols>
  <sheetData>
    <row r="1" spans="1:7" x14ac:dyDescent="0.25">
      <c r="A1" s="826" t="s">
        <v>364</v>
      </c>
      <c r="B1" s="826"/>
      <c r="C1" s="826"/>
      <c r="D1" s="826"/>
      <c r="E1" s="826"/>
      <c r="F1" s="826"/>
      <c r="G1" s="826"/>
    </row>
    <row r="2" spans="1:7" x14ac:dyDescent="0.25">
      <c r="A2" s="827" t="s">
        <v>58</v>
      </c>
      <c r="B2" s="829" t="s">
        <v>2</v>
      </c>
      <c r="C2" s="829" t="s">
        <v>3</v>
      </c>
      <c r="D2" s="829"/>
      <c r="E2" s="184"/>
      <c r="F2" s="829" t="s">
        <v>4</v>
      </c>
      <c r="G2" s="829"/>
    </row>
    <row r="3" spans="1:7" ht="29.25" customHeight="1" x14ac:dyDescent="0.25">
      <c r="A3" s="828"/>
      <c r="B3" s="830"/>
      <c r="C3" s="185" t="s">
        <v>365</v>
      </c>
      <c r="D3" s="185" t="s">
        <v>212</v>
      </c>
      <c r="E3" s="186"/>
      <c r="F3" s="185" t="s">
        <v>365</v>
      </c>
      <c r="G3" s="185" t="s">
        <v>212</v>
      </c>
    </row>
    <row r="4" spans="1:7" x14ac:dyDescent="0.25">
      <c r="A4" s="389" t="s">
        <v>546</v>
      </c>
      <c r="B4" s="390">
        <v>612475.75933187897</v>
      </c>
      <c r="C4" s="390">
        <v>362298.12394807214</v>
      </c>
      <c r="D4" s="390">
        <v>100</v>
      </c>
      <c r="E4" s="390"/>
      <c r="F4" s="390">
        <v>250177.63537976341</v>
      </c>
      <c r="G4" s="390">
        <v>100</v>
      </c>
    </row>
    <row r="5" spans="1:7" ht="15.75" customHeight="1" x14ac:dyDescent="0.25">
      <c r="A5" s="544"/>
      <c r="B5" s="158"/>
      <c r="C5" s="158"/>
      <c r="D5" s="158"/>
      <c r="E5" s="158"/>
      <c r="F5" s="158"/>
      <c r="G5" s="158"/>
    </row>
    <row r="6" spans="1:7" x14ac:dyDescent="0.25">
      <c r="A6" s="393" t="s">
        <v>245</v>
      </c>
      <c r="B6" s="390"/>
      <c r="C6" s="390"/>
      <c r="D6" s="390"/>
      <c r="E6" s="390"/>
      <c r="F6" s="390"/>
      <c r="G6" s="390"/>
    </row>
    <row r="7" spans="1:7" x14ac:dyDescent="0.25">
      <c r="A7" s="389" t="s">
        <v>366</v>
      </c>
      <c r="B7" s="390">
        <v>82650.980978985506</v>
      </c>
      <c r="C7" s="390">
        <v>47929.972457050026</v>
      </c>
      <c r="D7" s="391">
        <v>13.229428829148391</v>
      </c>
      <c r="E7" s="390"/>
      <c r="F7" s="390">
        <v>34721.008521945027</v>
      </c>
      <c r="G7" s="391">
        <v>13.878542128371867</v>
      </c>
    </row>
    <row r="8" spans="1:7" x14ac:dyDescent="0.25">
      <c r="A8" s="187" t="s">
        <v>367</v>
      </c>
      <c r="B8" s="157">
        <v>166165.41628883241</v>
      </c>
      <c r="C8" s="157">
        <v>107710.02990161809</v>
      </c>
      <c r="D8" s="392">
        <v>29.729668132936862</v>
      </c>
      <c r="E8" s="157"/>
      <c r="F8" s="157">
        <v>58455.386387478844</v>
      </c>
      <c r="G8" s="392">
        <v>23.365552359924191</v>
      </c>
    </row>
    <row r="9" spans="1:7" x14ac:dyDescent="0.25">
      <c r="A9" s="187" t="s">
        <v>368</v>
      </c>
      <c r="B9" s="157">
        <v>116803.43077455043</v>
      </c>
      <c r="C9" s="157">
        <v>73760.468282229631</v>
      </c>
      <c r="D9" s="392">
        <v>20.359053333878606</v>
      </c>
      <c r="E9" s="157"/>
      <c r="F9" s="157">
        <v>43042.962492490282</v>
      </c>
      <c r="G9" s="392">
        <v>17.204960158469856</v>
      </c>
    </row>
    <row r="10" spans="1:7" x14ac:dyDescent="0.25">
      <c r="A10" s="187" t="s">
        <v>369</v>
      </c>
      <c r="B10" s="157">
        <v>101618.66628664565</v>
      </c>
      <c r="C10" s="157">
        <v>60170.499225632324</v>
      </c>
      <c r="D10" s="392">
        <v>16.608007397315838</v>
      </c>
      <c r="E10" s="157"/>
      <c r="F10" s="157">
        <v>41448.167061139866</v>
      </c>
      <c r="G10" s="392">
        <v>16.567494931440446</v>
      </c>
    </row>
    <row r="11" spans="1:7" x14ac:dyDescent="0.25">
      <c r="A11" s="187" t="s">
        <v>332</v>
      </c>
      <c r="B11" s="157">
        <v>77592.931563609469</v>
      </c>
      <c r="C11" s="157">
        <v>41639.259413121203</v>
      </c>
      <c r="D11" s="392">
        <v>11.493092748967511</v>
      </c>
      <c r="E11" s="157"/>
      <c r="F11" s="157">
        <v>35953.672150466613</v>
      </c>
      <c r="G11" s="392">
        <v>14.371257485062499</v>
      </c>
    </row>
    <row r="12" spans="1:7" x14ac:dyDescent="0.25">
      <c r="A12" s="187" t="s">
        <v>168</v>
      </c>
      <c r="B12" s="157">
        <v>67644.33343644494</v>
      </c>
      <c r="C12" s="157">
        <v>31087.894669465531</v>
      </c>
      <c r="D12" s="392">
        <v>8.5807495580411377</v>
      </c>
      <c r="E12" s="157"/>
      <c r="F12" s="157">
        <v>36556.43876690157</v>
      </c>
      <c r="G12" s="392">
        <v>14.612192936994472</v>
      </c>
    </row>
  </sheetData>
  <mergeCells count="5">
    <mergeCell ref="A1:G1"/>
    <mergeCell ref="A2:A3"/>
    <mergeCell ref="B2:B3"/>
    <mergeCell ref="C2:D2"/>
    <mergeCell ref="F2:G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25"/>
  <sheetViews>
    <sheetView zoomScale="120" zoomScaleNormal="120" workbookViewId="0">
      <selection activeCell="N10" sqref="N9:N10"/>
    </sheetView>
  </sheetViews>
  <sheetFormatPr defaultRowHeight="15" x14ac:dyDescent="0.25"/>
  <cols>
    <col min="1" max="1" width="12" style="1" customWidth="1"/>
    <col min="2" max="9" width="9.140625" style="1"/>
    <col min="10" max="10" width="10.7109375" style="1" customWidth="1"/>
    <col min="11" max="16384" width="9.140625" style="1"/>
  </cols>
  <sheetData>
    <row r="1" spans="1:10" ht="23.25" customHeight="1" x14ac:dyDescent="0.25">
      <c r="A1" s="831" t="s">
        <v>354</v>
      </c>
      <c r="B1" s="831"/>
      <c r="C1" s="831"/>
      <c r="D1" s="831"/>
      <c r="E1" s="831"/>
      <c r="F1" s="831"/>
      <c r="G1" s="831"/>
      <c r="H1" s="831"/>
      <c r="I1" s="831"/>
      <c r="J1" s="831"/>
    </row>
    <row r="2" spans="1:10" ht="23.25" customHeight="1" x14ac:dyDescent="0.25">
      <c r="A2" s="752" t="s">
        <v>414</v>
      </c>
      <c r="B2" s="832" t="s">
        <v>58</v>
      </c>
      <c r="C2" s="834" t="s">
        <v>355</v>
      </c>
      <c r="D2" s="834"/>
      <c r="E2" s="834"/>
      <c r="F2" s="834"/>
      <c r="G2" s="834"/>
      <c r="H2" s="834"/>
      <c r="I2" s="834"/>
      <c r="J2" s="832" t="s">
        <v>356</v>
      </c>
    </row>
    <row r="3" spans="1:10" ht="27.75" customHeight="1" x14ac:dyDescent="0.25">
      <c r="A3" s="753"/>
      <c r="B3" s="833"/>
      <c r="C3" s="180" t="s">
        <v>357</v>
      </c>
      <c r="D3" s="180" t="s">
        <v>358</v>
      </c>
      <c r="E3" s="180" t="s">
        <v>359</v>
      </c>
      <c r="F3" s="180" t="s">
        <v>360</v>
      </c>
      <c r="G3" s="180" t="s">
        <v>361</v>
      </c>
      <c r="H3" s="180" t="s">
        <v>362</v>
      </c>
      <c r="I3" s="180" t="s">
        <v>363</v>
      </c>
      <c r="J3" s="833"/>
    </row>
    <row r="4" spans="1:10" x14ac:dyDescent="0.25">
      <c r="A4" s="310" t="s">
        <v>546</v>
      </c>
      <c r="B4" s="349">
        <v>612475.75933187897</v>
      </c>
      <c r="C4" s="545">
        <v>18.984806377028974</v>
      </c>
      <c r="D4" s="545">
        <v>11.038246945930661</v>
      </c>
      <c r="E4" s="545">
        <v>12.642157344180504</v>
      </c>
      <c r="F4" s="545">
        <v>13.197208949338531</v>
      </c>
      <c r="G4" s="545">
        <v>11.51086895809506</v>
      </c>
      <c r="H4" s="545">
        <v>9.6581290408019509</v>
      </c>
      <c r="I4" s="545">
        <v>22.968582384209327</v>
      </c>
      <c r="J4" s="546">
        <v>4.4628710535300371</v>
      </c>
    </row>
    <row r="5" spans="1:10" ht="24" x14ac:dyDescent="0.25">
      <c r="A5" s="181" t="s">
        <v>583</v>
      </c>
      <c r="B5" s="16"/>
      <c r="C5" s="182"/>
      <c r="D5" s="182"/>
      <c r="E5" s="182"/>
      <c r="F5" s="182"/>
      <c r="G5" s="182"/>
      <c r="H5" s="182"/>
      <c r="I5" s="182"/>
      <c r="J5" s="182"/>
    </row>
    <row r="6" spans="1:10" x14ac:dyDescent="0.25">
      <c r="A6" s="549" t="s">
        <v>6</v>
      </c>
      <c r="B6" s="18">
        <v>275842.98966608616</v>
      </c>
      <c r="C6" s="183">
        <v>17.984331702700477</v>
      </c>
      <c r="D6" s="183">
        <v>9.411241490219096</v>
      </c>
      <c r="E6" s="183">
        <v>11.131162122428014</v>
      </c>
      <c r="F6" s="183">
        <v>12.620163525053734</v>
      </c>
      <c r="G6" s="183">
        <v>11.787999042137834</v>
      </c>
      <c r="H6" s="183">
        <v>10.310115972790738</v>
      </c>
      <c r="I6" s="183">
        <v>26.754986144928065</v>
      </c>
      <c r="J6" s="183">
        <v>4.7829658581801819</v>
      </c>
    </row>
    <row r="7" spans="1:10" x14ac:dyDescent="0.25">
      <c r="A7" s="549" t="s">
        <v>7</v>
      </c>
      <c r="B7" s="18">
        <v>336632.76966174942</v>
      </c>
      <c r="C7" s="183">
        <v>19.804613449367881</v>
      </c>
      <c r="D7" s="183">
        <v>12.371444690154648</v>
      </c>
      <c r="E7" s="183">
        <v>13.880294201170589</v>
      </c>
      <c r="F7" s="183">
        <v>13.670050423509286</v>
      </c>
      <c r="G7" s="183">
        <v>11.283783547053517</v>
      </c>
      <c r="H7" s="183">
        <v>9.1238791378816302</v>
      </c>
      <c r="I7" s="183">
        <v>19.865934551185383</v>
      </c>
      <c r="J7" s="183">
        <v>4.2005795720291328</v>
      </c>
    </row>
    <row r="8" spans="1:10" x14ac:dyDescent="0.25">
      <c r="A8" s="310" t="s">
        <v>56</v>
      </c>
      <c r="B8" s="547"/>
      <c r="C8" s="547"/>
      <c r="D8" s="547"/>
      <c r="E8" s="547"/>
      <c r="F8" s="547"/>
      <c r="G8" s="547"/>
      <c r="H8" s="547"/>
      <c r="I8" s="547"/>
      <c r="J8" s="547"/>
    </row>
    <row r="9" spans="1:10" ht="16.5" customHeight="1" x14ac:dyDescent="0.25">
      <c r="A9" s="388" t="s">
        <v>547</v>
      </c>
      <c r="B9" s="18">
        <v>64263.650221775773</v>
      </c>
      <c r="C9" s="183">
        <v>2.2288730834545536</v>
      </c>
      <c r="D9" s="183">
        <v>1.4610067580652832</v>
      </c>
      <c r="E9" s="183">
        <v>1.4806511937787785</v>
      </c>
      <c r="F9" s="183">
        <v>1.4188289990333669</v>
      </c>
      <c r="G9" s="183">
        <v>1.1195402431628889</v>
      </c>
      <c r="H9" s="183">
        <v>0.87879960941888891</v>
      </c>
      <c r="I9" s="183">
        <v>1.9047398941818818</v>
      </c>
      <c r="J9" s="183">
        <v>4.0800110132104388</v>
      </c>
    </row>
    <row r="10" spans="1:10" ht="18" customHeight="1" x14ac:dyDescent="0.25">
      <c r="A10" s="388" t="s">
        <v>546</v>
      </c>
      <c r="B10" s="18">
        <v>180485.54686314796</v>
      </c>
      <c r="C10" s="183">
        <v>5.9158640373695643</v>
      </c>
      <c r="D10" s="183">
        <v>2.5859395914233789</v>
      </c>
      <c r="E10" s="183">
        <v>3.11287269056184</v>
      </c>
      <c r="F10" s="183">
        <v>3.6243983891406963</v>
      </c>
      <c r="G10" s="183">
        <v>3.435272547271556</v>
      </c>
      <c r="H10" s="183">
        <v>3.0256282848930813</v>
      </c>
      <c r="I10" s="183">
        <v>7.7682187696536822</v>
      </c>
      <c r="J10" s="183">
        <v>4.705106922526161</v>
      </c>
    </row>
    <row r="11" spans="1:10" x14ac:dyDescent="0.25">
      <c r="A11" s="388" t="s">
        <v>551</v>
      </c>
      <c r="B11" s="18">
        <v>18065.304756703481</v>
      </c>
      <c r="C11" s="183">
        <v>0.55254790256906483</v>
      </c>
      <c r="D11" s="183">
        <v>0.32028133913294055</v>
      </c>
      <c r="E11" s="183">
        <v>0.39500723184705205</v>
      </c>
      <c r="F11" s="183">
        <v>0.38499242148330548</v>
      </c>
      <c r="G11" s="183">
        <v>0.3541776203640854</v>
      </c>
      <c r="H11" s="183">
        <v>0.30063690341943394</v>
      </c>
      <c r="I11" s="183">
        <v>0.64191082581480319</v>
      </c>
      <c r="J11" s="183">
        <v>4.3823049298083019</v>
      </c>
    </row>
    <row r="12" spans="1:10" x14ac:dyDescent="0.25">
      <c r="A12" s="388" t="s">
        <v>553</v>
      </c>
      <c r="B12" s="18">
        <v>54226.583413077038</v>
      </c>
      <c r="C12" s="183">
        <v>1.4779548986808477</v>
      </c>
      <c r="D12" s="183">
        <v>0.78558483603321205</v>
      </c>
      <c r="E12" s="183">
        <v>0.93811810157341047</v>
      </c>
      <c r="F12" s="183">
        <v>1.1131846904320473</v>
      </c>
      <c r="G12" s="183">
        <v>1.0461624979977175</v>
      </c>
      <c r="H12" s="183">
        <v>0.93619217650345843</v>
      </c>
      <c r="I12" s="183">
        <v>2.5564729378531359</v>
      </c>
      <c r="J12" s="183">
        <v>4.9487720519411678</v>
      </c>
    </row>
    <row r="13" spans="1:10" ht="24" x14ac:dyDescent="0.25">
      <c r="A13" s="388" t="s">
        <v>554</v>
      </c>
      <c r="B13" s="18">
        <v>14046.467453009613</v>
      </c>
      <c r="C13" s="183">
        <v>0.5107553285511226</v>
      </c>
      <c r="D13" s="183">
        <v>0.25383692421960935</v>
      </c>
      <c r="E13" s="183">
        <v>0.26519988213232398</v>
      </c>
      <c r="F13" s="183">
        <v>0.28234061525489346</v>
      </c>
      <c r="G13" s="183">
        <v>0.24671100146078831</v>
      </c>
      <c r="H13" s="183">
        <v>0.20530361245682832</v>
      </c>
      <c r="I13" s="183">
        <v>0.52924420922265469</v>
      </c>
      <c r="J13" s="183">
        <v>4.3281827342969041</v>
      </c>
    </row>
    <row r="14" spans="1:10" x14ac:dyDescent="0.25">
      <c r="A14" s="388" t="s">
        <v>556</v>
      </c>
      <c r="B14" s="18">
        <v>37226.441581255887</v>
      </c>
      <c r="C14" s="183">
        <v>1.0305625049311065</v>
      </c>
      <c r="D14" s="183">
        <v>0.84413295815975287</v>
      </c>
      <c r="E14" s="183">
        <v>0.91674033329694327</v>
      </c>
      <c r="F14" s="183">
        <v>0.8716736866600665</v>
      </c>
      <c r="G14" s="183">
        <v>0.70719968568616565</v>
      </c>
      <c r="H14" s="183">
        <v>0.5639108604817773</v>
      </c>
      <c r="I14" s="183">
        <v>1.143806899044284</v>
      </c>
      <c r="J14" s="183">
        <v>4.1924649069992448</v>
      </c>
    </row>
    <row r="15" spans="1:10" ht="17.25" customHeight="1" x14ac:dyDescent="0.25">
      <c r="A15" s="388" t="s">
        <v>558</v>
      </c>
      <c r="B15" s="18">
        <v>42002.57079836967</v>
      </c>
      <c r="C15" s="183">
        <v>1.3308142233366231</v>
      </c>
      <c r="D15" s="183">
        <v>0.98356993322427766</v>
      </c>
      <c r="E15" s="183">
        <v>1.088725442043657</v>
      </c>
      <c r="F15" s="183">
        <v>0.97605882545146483</v>
      </c>
      <c r="G15" s="183">
        <v>0.76439966026374007</v>
      </c>
      <c r="H15" s="183">
        <v>0.58894788639114359</v>
      </c>
      <c r="I15" s="183">
        <v>1.1253180183727449</v>
      </c>
      <c r="J15" s="183">
        <v>4.0178049876416413</v>
      </c>
    </row>
    <row r="16" spans="1:10" x14ac:dyDescent="0.25">
      <c r="A16" s="388" t="s">
        <v>560</v>
      </c>
      <c r="B16" s="18">
        <v>16173.254555610154</v>
      </c>
      <c r="C16" s="183">
        <v>0.48379237757180499</v>
      </c>
      <c r="D16" s="183">
        <v>0.23188137842216078</v>
      </c>
      <c r="E16" s="183">
        <v>0.28426654032484511</v>
      </c>
      <c r="F16" s="183">
        <v>0.33087392701767449</v>
      </c>
      <c r="G16" s="183">
        <v>0.30391097603835171</v>
      </c>
      <c r="H16" s="183">
        <v>0.27482950748208212</v>
      </c>
      <c r="I16" s="183">
        <v>0.73108115655357053</v>
      </c>
      <c r="J16" s="183">
        <v>4.7961490773838475</v>
      </c>
    </row>
    <row r="17" spans="1:11" x14ac:dyDescent="0.25">
      <c r="A17" s="388" t="s">
        <v>562</v>
      </c>
      <c r="B17" s="18">
        <v>20659.206497479183</v>
      </c>
      <c r="C17" s="183">
        <v>0.76093299513782653</v>
      </c>
      <c r="D17" s="183">
        <v>0.30564430860130815</v>
      </c>
      <c r="E17" s="183">
        <v>0.37998501630143222</v>
      </c>
      <c r="F17" s="183">
        <v>0.40405907967582294</v>
      </c>
      <c r="G17" s="183">
        <v>0.36765909585374418</v>
      </c>
      <c r="H17" s="183">
        <v>0.31142208381116304</v>
      </c>
      <c r="I17" s="183">
        <v>0.84336258813177212</v>
      </c>
      <c r="J17" s="183">
        <v>4.4867534543803407</v>
      </c>
    </row>
    <row r="18" spans="1:11" ht="18" customHeight="1" x14ac:dyDescent="0.25">
      <c r="A18" s="388" t="s">
        <v>565</v>
      </c>
      <c r="B18" s="18">
        <v>45758.361222496686</v>
      </c>
      <c r="C18" s="183">
        <v>1.0286365798611545</v>
      </c>
      <c r="D18" s="183">
        <v>0.79559964639696246</v>
      </c>
      <c r="E18" s="183">
        <v>1.0149625118644952</v>
      </c>
      <c r="F18" s="183">
        <v>1.0879550720156761</v>
      </c>
      <c r="G18" s="183">
        <v>0.92348107104177524</v>
      </c>
      <c r="H18" s="183">
        <v>0.75515521992797052</v>
      </c>
      <c r="I18" s="183">
        <v>1.8652584302478963</v>
      </c>
      <c r="J18" s="183">
        <v>4.7115126830246918</v>
      </c>
    </row>
    <row r="19" spans="1:11" x14ac:dyDescent="0.25">
      <c r="A19" s="388" t="s">
        <v>567</v>
      </c>
      <c r="B19" s="18">
        <v>11155.310942486081</v>
      </c>
      <c r="C19" s="183">
        <v>0.37979242379443712</v>
      </c>
      <c r="D19" s="183">
        <v>0.19682954214904114</v>
      </c>
      <c r="E19" s="183">
        <v>0.24305174382788022</v>
      </c>
      <c r="F19" s="183">
        <v>0.24035544872994796</v>
      </c>
      <c r="G19" s="183">
        <v>0.20568879747081864</v>
      </c>
      <c r="H19" s="183">
        <v>0.17179251623966998</v>
      </c>
      <c r="I19" s="183">
        <v>0.38383686644133475</v>
      </c>
      <c r="J19" s="183">
        <v>4.2472242783124745</v>
      </c>
    </row>
    <row r="20" spans="1:11" x14ac:dyDescent="0.25">
      <c r="A20" s="388" t="s">
        <v>569</v>
      </c>
      <c r="B20" s="18">
        <v>26660.921848578215</v>
      </c>
      <c r="C20" s="183">
        <v>0.78308113344227448</v>
      </c>
      <c r="D20" s="183">
        <v>0.60820713709065621</v>
      </c>
      <c r="E20" s="183">
        <v>0.68948117504260731</v>
      </c>
      <c r="F20" s="183">
        <v>0.6486515635596326</v>
      </c>
      <c r="G20" s="183">
        <v>0.49939237063841019</v>
      </c>
      <c r="H20" s="183">
        <v>0.38518501399030064</v>
      </c>
      <c r="I20" s="183">
        <v>0.73897744934037368</v>
      </c>
      <c r="J20" s="183">
        <v>4.03579329263001</v>
      </c>
    </row>
    <row r="21" spans="1:11" x14ac:dyDescent="0.25">
      <c r="A21" s="388" t="s">
        <v>579</v>
      </c>
      <c r="B21" s="18">
        <v>24285.242855434848</v>
      </c>
      <c r="C21" s="183">
        <v>0.7491848522111193</v>
      </c>
      <c r="D21" s="183">
        <v>0.48475534010678062</v>
      </c>
      <c r="E21" s="183">
        <v>0.53039976426462543</v>
      </c>
      <c r="F21" s="183">
        <v>0.50921458849516155</v>
      </c>
      <c r="G21" s="183">
        <v>0.45162942890361901</v>
      </c>
      <c r="H21" s="183">
        <v>0.38037020131542248</v>
      </c>
      <c r="I21" s="183">
        <v>0.85954035871936885</v>
      </c>
      <c r="J21" s="183">
        <v>4.321740819896112</v>
      </c>
    </row>
    <row r="22" spans="1:11" x14ac:dyDescent="0.25">
      <c r="A22" s="388" t="s">
        <v>573</v>
      </c>
      <c r="B22" s="18">
        <v>19191.805967454184</v>
      </c>
      <c r="C22" s="183">
        <v>0.60859232210464642</v>
      </c>
      <c r="D22" s="183">
        <v>0.39211834424212516</v>
      </c>
      <c r="E22" s="183">
        <v>0.44450350614479933</v>
      </c>
      <c r="F22" s="183">
        <v>0.43294795572509182</v>
      </c>
      <c r="G22" s="183">
        <v>0.37189613100763697</v>
      </c>
      <c r="H22" s="183">
        <v>0.29042950054869027</v>
      </c>
      <c r="I22" s="183">
        <v>0.59299232903804133</v>
      </c>
      <c r="J22" s="183">
        <v>4.1615857406278174</v>
      </c>
    </row>
    <row r="23" spans="1:11" x14ac:dyDescent="0.25">
      <c r="A23" s="388" t="s">
        <v>575</v>
      </c>
      <c r="B23" s="548">
        <v>10978.373579540945</v>
      </c>
      <c r="C23" s="548">
        <v>0.26500728962532877</v>
      </c>
      <c r="D23" s="548">
        <v>0.18951102688322496</v>
      </c>
      <c r="E23" s="548">
        <v>0.23842952365999631</v>
      </c>
      <c r="F23" s="548">
        <v>0.24035544872994796</v>
      </c>
      <c r="G23" s="548">
        <v>0.2116591651876687</v>
      </c>
      <c r="H23" s="548">
        <v>0.17988140153346682</v>
      </c>
      <c r="I23" s="548">
        <v>0.46761460698421442</v>
      </c>
      <c r="J23" s="548">
        <v>4.6878693456539562</v>
      </c>
      <c r="K23" s="222"/>
    </row>
    <row r="24" spans="1:11" x14ac:dyDescent="0.25">
      <c r="A24" s="78" t="s">
        <v>576</v>
      </c>
      <c r="B24" s="548">
        <v>11927.937427346511</v>
      </c>
      <c r="C24" s="548">
        <v>0.41291833499759872</v>
      </c>
      <c r="D24" s="548">
        <v>0.26327395706237233</v>
      </c>
      <c r="E24" s="548">
        <v>0.25037025909369642</v>
      </c>
      <c r="F24" s="548">
        <v>0.26231099452739653</v>
      </c>
      <c r="G24" s="548">
        <v>0.21801471791850907</v>
      </c>
      <c r="H24" s="548">
        <v>0.16331844593188319</v>
      </c>
      <c r="I24" s="548">
        <v>0.37728872120350049</v>
      </c>
      <c r="J24" s="548">
        <v>4.0932555379748923</v>
      </c>
      <c r="K24" s="222"/>
    </row>
    <row r="25" spans="1:11" x14ac:dyDescent="0.25">
      <c r="A25" s="78" t="s">
        <v>577</v>
      </c>
      <c r="B25" s="548">
        <v>15368.7793454196</v>
      </c>
      <c r="C25" s="548">
        <v>0.46549608940726805</v>
      </c>
      <c r="D25" s="548">
        <v>0.33607392470654357</v>
      </c>
      <c r="E25" s="548">
        <v>0.36939242841670028</v>
      </c>
      <c r="F25" s="548">
        <v>0.36900724340271007</v>
      </c>
      <c r="G25" s="548">
        <v>0.28407394781784989</v>
      </c>
      <c r="H25" s="548">
        <v>0.24632581644679799</v>
      </c>
      <c r="I25" s="548">
        <v>0.43891832344194071</v>
      </c>
      <c r="J25" s="548">
        <v>4.0934070151207775</v>
      </c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215868"/>
  </sheetPr>
  <dimension ref="A1"/>
  <sheetViews>
    <sheetView topLeftCell="A4" workbookViewId="0">
      <selection activeCell="M24" sqref="M24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59"/>
  <sheetViews>
    <sheetView zoomScale="120" zoomScaleNormal="120" workbookViewId="0">
      <selection activeCell="O29" sqref="O29"/>
    </sheetView>
  </sheetViews>
  <sheetFormatPr defaultRowHeight="15" x14ac:dyDescent="0.25"/>
  <cols>
    <col min="1" max="1" width="19.7109375" style="1" customWidth="1"/>
    <col min="2" max="2" width="14.85546875" style="1" customWidth="1"/>
    <col min="3" max="3" width="14.140625" style="1" customWidth="1"/>
    <col min="4" max="4" width="15.7109375" style="1" customWidth="1"/>
    <col min="5" max="5" width="16.7109375" style="1" customWidth="1"/>
    <col min="6" max="6" width="14.42578125" style="1" customWidth="1"/>
    <col min="7" max="16384" width="9.140625" style="1"/>
  </cols>
  <sheetData>
    <row r="1" spans="1:6" ht="15.75" thickBot="1" x14ac:dyDescent="0.3">
      <c r="A1" s="835" t="s">
        <v>9</v>
      </c>
      <c r="B1" s="835"/>
      <c r="C1" s="835"/>
      <c r="D1" s="835"/>
      <c r="E1" s="835"/>
      <c r="F1" s="835"/>
    </row>
    <row r="2" spans="1:6" x14ac:dyDescent="0.25">
      <c r="A2" s="836" t="s">
        <v>414</v>
      </c>
      <c r="B2" s="838" t="s">
        <v>10</v>
      </c>
      <c r="C2" s="840" t="s">
        <v>11</v>
      </c>
      <c r="D2" s="840"/>
      <c r="E2" s="840"/>
      <c r="F2" s="840"/>
    </row>
    <row r="3" spans="1:6" x14ac:dyDescent="0.25">
      <c r="A3" s="837"/>
      <c r="B3" s="839"/>
      <c r="C3" s="4" t="s">
        <v>12</v>
      </c>
      <c r="D3" s="4" t="s">
        <v>13</v>
      </c>
      <c r="E3" s="4" t="s">
        <v>14</v>
      </c>
      <c r="F3" s="4" t="s">
        <v>15</v>
      </c>
    </row>
    <row r="4" spans="1:6" x14ac:dyDescent="0.25">
      <c r="A4" s="291" t="s">
        <v>546</v>
      </c>
      <c r="B4" s="287">
        <v>2691901.7884510024</v>
      </c>
      <c r="C4" s="287">
        <v>438152.59820680931</v>
      </c>
      <c r="D4" s="287">
        <v>773185.75982162054</v>
      </c>
      <c r="E4" s="287">
        <v>1393009.3231744797</v>
      </c>
      <c r="F4" s="287">
        <v>87554.107257713636</v>
      </c>
    </row>
    <row r="5" spans="1:6" x14ac:dyDescent="0.25">
      <c r="A5" s="5"/>
      <c r="B5" s="6"/>
      <c r="C5" s="6"/>
      <c r="D5" s="6"/>
      <c r="E5" s="6"/>
      <c r="F5" s="7"/>
    </row>
    <row r="6" spans="1:6" x14ac:dyDescent="0.25">
      <c r="A6" s="291" t="s">
        <v>16</v>
      </c>
      <c r="B6" s="289"/>
      <c r="C6" s="289"/>
      <c r="D6" s="289"/>
      <c r="E6" s="289"/>
      <c r="F6" s="290"/>
    </row>
    <row r="7" spans="1:6" x14ac:dyDescent="0.25">
      <c r="A7" s="8" t="s">
        <v>17</v>
      </c>
      <c r="B7" s="288">
        <v>1297751.8005301389</v>
      </c>
      <c r="C7" s="288">
        <v>192402.56877969936</v>
      </c>
      <c r="D7" s="288">
        <v>374474.33832522755</v>
      </c>
      <c r="E7" s="288">
        <v>696285.19085090479</v>
      </c>
      <c r="F7" s="288">
        <v>34589.702576181306</v>
      </c>
    </row>
    <row r="8" spans="1:6" x14ac:dyDescent="0.25">
      <c r="A8" s="8" t="s">
        <v>7</v>
      </c>
      <c r="B8" s="288">
        <v>1394149.9879278922</v>
      </c>
      <c r="C8" s="288">
        <v>245750.02942581239</v>
      </c>
      <c r="D8" s="288">
        <v>398711.42148901394</v>
      </c>
      <c r="E8" s="288">
        <v>696724.13233437005</v>
      </c>
      <c r="F8" s="288">
        <v>52964.404681551685</v>
      </c>
    </row>
    <row r="9" spans="1:6" x14ac:dyDescent="0.25">
      <c r="A9" s="307" t="s">
        <v>18</v>
      </c>
      <c r="B9" s="289"/>
      <c r="C9" s="289"/>
      <c r="D9" s="289"/>
      <c r="E9" s="289"/>
      <c r="F9" s="290"/>
    </row>
    <row r="10" spans="1:6" x14ac:dyDescent="0.25">
      <c r="A10" s="300" t="s">
        <v>547</v>
      </c>
      <c r="B10" s="304">
        <v>258072.77573307336</v>
      </c>
      <c r="C10" s="304">
        <v>42189.952604101331</v>
      </c>
      <c r="D10" s="304">
        <v>70521.564465753749</v>
      </c>
      <c r="E10" s="304">
        <v>136636.26106704559</v>
      </c>
      <c r="F10" s="304">
        <v>8724.9975955755926</v>
      </c>
    </row>
    <row r="11" spans="1:6" x14ac:dyDescent="0.25">
      <c r="A11" s="301" t="s">
        <v>547</v>
      </c>
      <c r="B11" s="305">
        <v>139150.28592533775</v>
      </c>
      <c r="C11" s="305">
        <v>21296.844919951331</v>
      </c>
      <c r="D11" s="305">
        <v>39132.334107181101</v>
      </c>
      <c r="E11" s="305">
        <v>74870.829240847204</v>
      </c>
      <c r="F11" s="305">
        <v>3850.2776575455518</v>
      </c>
    </row>
    <row r="12" spans="1:6" x14ac:dyDescent="0.25">
      <c r="A12" s="302" t="s">
        <v>548</v>
      </c>
      <c r="B12" s="305">
        <v>59309.988985635326</v>
      </c>
      <c r="C12" s="305">
        <v>10233.502997516354</v>
      </c>
      <c r="D12" s="305">
        <v>15249.150780532922</v>
      </c>
      <c r="E12" s="305">
        <v>31475.550645387764</v>
      </c>
      <c r="F12" s="305">
        <v>2351.7845621719321</v>
      </c>
    </row>
    <row r="13" spans="1:6" x14ac:dyDescent="0.25">
      <c r="A13" s="302" t="s">
        <v>549</v>
      </c>
      <c r="B13" s="305">
        <v>59612.500821377442</v>
      </c>
      <c r="C13" s="305">
        <v>10659.604686624154</v>
      </c>
      <c r="D13" s="305">
        <v>16140.079578069473</v>
      </c>
      <c r="E13" s="305">
        <v>30289.881180798155</v>
      </c>
      <c r="F13" s="305">
        <v>2522.9353758588122</v>
      </c>
    </row>
    <row r="14" spans="1:6" x14ac:dyDescent="0.25">
      <c r="A14" s="303" t="s">
        <v>546</v>
      </c>
      <c r="B14" s="304">
        <v>836293.05069763318</v>
      </c>
      <c r="C14" s="304">
        <v>116775.40434510354</v>
      </c>
      <c r="D14" s="304">
        <v>235210.82000763813</v>
      </c>
      <c r="E14" s="304">
        <v>459764.53844430053</v>
      </c>
      <c r="F14" s="304">
        <v>24542.287902200049</v>
      </c>
    </row>
    <row r="15" spans="1:6" x14ac:dyDescent="0.25">
      <c r="A15" s="302" t="s">
        <v>546</v>
      </c>
      <c r="B15" s="305">
        <v>762416.62690074125</v>
      </c>
      <c r="C15" s="305">
        <v>105235.346444569</v>
      </c>
      <c r="D15" s="305">
        <v>213900.43232569267</v>
      </c>
      <c r="E15" s="305">
        <v>421404.32650025934</v>
      </c>
      <c r="F15" s="305">
        <v>21876.521631468502</v>
      </c>
    </row>
    <row r="16" spans="1:6" x14ac:dyDescent="0.25">
      <c r="A16" s="302" t="s">
        <v>550</v>
      </c>
      <c r="B16" s="305">
        <v>73876.423797089446</v>
      </c>
      <c r="C16" s="305">
        <v>11540.057900581707</v>
      </c>
      <c r="D16" s="305">
        <v>21310.38768180618</v>
      </c>
      <c r="E16" s="305">
        <v>38360.211943982402</v>
      </c>
      <c r="F16" s="305">
        <v>2665.7662707341942</v>
      </c>
    </row>
    <row r="17" spans="1:19" x14ac:dyDescent="0.25">
      <c r="A17" s="303" t="s">
        <v>551</v>
      </c>
      <c r="B17" s="304">
        <v>77736.363698471105</v>
      </c>
      <c r="C17" s="304">
        <v>13989.554074706932</v>
      </c>
      <c r="D17" s="304">
        <v>23345.030875171495</v>
      </c>
      <c r="E17" s="304">
        <v>37791.421014700805</v>
      </c>
      <c r="F17" s="304">
        <v>2610.3577339290891</v>
      </c>
    </row>
    <row r="18" spans="1:19" x14ac:dyDescent="0.25">
      <c r="A18" s="302" t="s">
        <v>551</v>
      </c>
      <c r="B18" s="305">
        <v>55436.124620459042</v>
      </c>
      <c r="C18" s="305">
        <v>9659.0896707632983</v>
      </c>
      <c r="D18" s="305">
        <v>16529.931145213461</v>
      </c>
      <c r="E18" s="305">
        <v>27375.526561268773</v>
      </c>
      <c r="F18" s="305">
        <v>1871.5772431943872</v>
      </c>
    </row>
    <row r="19" spans="1:19" x14ac:dyDescent="0.25">
      <c r="A19" s="302" t="s">
        <v>552</v>
      </c>
      <c r="B19" s="305">
        <v>22300.239078066275</v>
      </c>
      <c r="C19" s="305">
        <v>4330.4644039402892</v>
      </c>
      <c r="D19" s="305">
        <v>6815.0997299567662</v>
      </c>
      <c r="E19" s="305">
        <v>10415.894453434459</v>
      </c>
      <c r="F19" s="305">
        <v>738.78049073464376</v>
      </c>
    </row>
    <row r="20" spans="1:19" x14ac:dyDescent="0.25">
      <c r="A20" s="303" t="s">
        <v>553</v>
      </c>
      <c r="B20" s="304">
        <v>263415.33378102764</v>
      </c>
      <c r="C20" s="304">
        <v>41076.43824527094</v>
      </c>
      <c r="D20" s="304">
        <v>78689.348019409212</v>
      </c>
      <c r="E20" s="304">
        <v>137126.11578258613</v>
      </c>
      <c r="F20" s="304">
        <v>6523.4317331865032</v>
      </c>
    </row>
    <row r="21" spans="1:19" x14ac:dyDescent="0.25">
      <c r="A21" s="302" t="s">
        <v>553</v>
      </c>
      <c r="B21" s="305">
        <v>263415.33378102764</v>
      </c>
      <c r="C21" s="305">
        <v>41076.43824527094</v>
      </c>
      <c r="D21" s="305">
        <v>78689.348019409212</v>
      </c>
      <c r="E21" s="305">
        <v>137126.11578258613</v>
      </c>
      <c r="F21" s="305">
        <v>6523.4317331865032</v>
      </c>
    </row>
    <row r="22" spans="1:19" x14ac:dyDescent="0.25">
      <c r="A22" s="303" t="s">
        <v>554</v>
      </c>
      <c r="B22" s="304">
        <v>59828.967877975534</v>
      </c>
      <c r="C22" s="304">
        <v>10397.116629521835</v>
      </c>
      <c r="D22" s="304">
        <v>17729.820118440493</v>
      </c>
      <c r="E22" s="304">
        <v>29007.944940440921</v>
      </c>
      <c r="F22" s="304">
        <v>2694.0861895456924</v>
      </c>
      <c r="S22" s="258"/>
    </row>
    <row r="23" spans="1:19" x14ac:dyDescent="0.25">
      <c r="A23" s="302" t="s">
        <v>554</v>
      </c>
      <c r="B23" s="305">
        <v>43391.9947434118</v>
      </c>
      <c r="C23" s="305">
        <v>7529.7583017140596</v>
      </c>
      <c r="D23" s="305">
        <v>12951.610564943707</v>
      </c>
      <c r="E23" s="305">
        <v>21079.68156054274</v>
      </c>
      <c r="F23" s="305">
        <v>1830.9443162039843</v>
      </c>
    </row>
    <row r="24" spans="1:19" x14ac:dyDescent="0.25">
      <c r="A24" s="302" t="s">
        <v>555</v>
      </c>
      <c r="B24" s="305">
        <v>16436.97313455004</v>
      </c>
      <c r="C24" s="305">
        <v>2867.3583278060737</v>
      </c>
      <c r="D24" s="305">
        <v>4778.2095534955206</v>
      </c>
      <c r="E24" s="305">
        <v>7928.2633799030909</v>
      </c>
      <c r="F24" s="305">
        <v>863.14187334164592</v>
      </c>
    </row>
    <row r="25" spans="1:19" x14ac:dyDescent="0.25">
      <c r="A25" s="303" t="s">
        <v>556</v>
      </c>
      <c r="B25" s="304">
        <v>153449.78713304244</v>
      </c>
      <c r="C25" s="304">
        <v>27848.452659095939</v>
      </c>
      <c r="D25" s="304">
        <v>44447.572620605344</v>
      </c>
      <c r="E25" s="304">
        <v>76133.748418856194</v>
      </c>
      <c r="F25" s="304">
        <v>5020.0134345418737</v>
      </c>
    </row>
    <row r="26" spans="1:19" x14ac:dyDescent="0.25">
      <c r="A26" s="302" t="s">
        <v>556</v>
      </c>
      <c r="B26" s="304">
        <v>115352.78029315684</v>
      </c>
      <c r="C26" s="304">
        <v>20415.214629505892</v>
      </c>
      <c r="D26" s="304">
        <v>33730.586744563523</v>
      </c>
      <c r="E26" s="304">
        <v>57385.021180554919</v>
      </c>
      <c r="F26" s="304">
        <v>3821.9577387340537</v>
      </c>
    </row>
    <row r="27" spans="1:19" x14ac:dyDescent="0.25">
      <c r="A27" s="302" t="s">
        <v>557</v>
      </c>
      <c r="B27" s="305">
        <v>38097.00683974733</v>
      </c>
      <c r="C27" s="305">
        <v>7433.2380295957928</v>
      </c>
      <c r="D27" s="305">
        <v>10716.985876040553</v>
      </c>
      <c r="E27" s="305">
        <v>18748.727238301617</v>
      </c>
      <c r="F27" s="305">
        <v>1198.0556958080119</v>
      </c>
    </row>
    <row r="28" spans="1:19" x14ac:dyDescent="0.25">
      <c r="A28" s="303" t="s">
        <v>558</v>
      </c>
      <c r="B28" s="305">
        <v>166141.17804085786</v>
      </c>
      <c r="C28" s="305">
        <v>30766.425275937385</v>
      </c>
      <c r="D28" s="305">
        <v>45157.619278919468</v>
      </c>
      <c r="E28" s="305">
        <v>84744.001350485152</v>
      </c>
      <c r="F28" s="305">
        <v>5473.1321355256769</v>
      </c>
    </row>
    <row r="29" spans="1:19" x14ac:dyDescent="0.25">
      <c r="A29" s="302" t="s">
        <v>558</v>
      </c>
      <c r="B29" s="305">
        <v>95734.605596340218</v>
      </c>
      <c r="C29" s="305">
        <v>17174.723054610975</v>
      </c>
      <c r="D29" s="305">
        <v>25413.378814975771</v>
      </c>
      <c r="E29" s="305">
        <v>49781.358591566583</v>
      </c>
      <c r="F29" s="305">
        <v>3365.1451352964095</v>
      </c>
    </row>
    <row r="30" spans="1:19" x14ac:dyDescent="0.25">
      <c r="A30" s="302" t="s">
        <v>559</v>
      </c>
      <c r="B30" s="305">
        <v>70406.572444436853</v>
      </c>
      <c r="C30" s="305">
        <v>13591.702221341086</v>
      </c>
      <c r="D30" s="305">
        <v>19744.240463942431</v>
      </c>
      <c r="E30" s="305">
        <v>34962.642758914444</v>
      </c>
      <c r="F30" s="305">
        <v>2107.9870002294697</v>
      </c>
    </row>
    <row r="31" spans="1:19" x14ac:dyDescent="0.25">
      <c r="A31" s="303" t="s">
        <v>560</v>
      </c>
      <c r="B31" s="304">
        <v>76193.219071658124</v>
      </c>
      <c r="C31" s="304">
        <v>12215.699805410097</v>
      </c>
      <c r="D31" s="304">
        <v>23543.888879161368</v>
      </c>
      <c r="E31" s="304">
        <v>37659.509644407539</v>
      </c>
      <c r="F31" s="304">
        <v>2774.1207427086219</v>
      </c>
    </row>
    <row r="32" spans="1:19" x14ac:dyDescent="0.25">
      <c r="A32" s="302" t="s">
        <v>560</v>
      </c>
      <c r="B32" s="305">
        <v>46614.578200195014</v>
      </c>
      <c r="C32" s="305">
        <v>7228.4267204667876</v>
      </c>
      <c r="D32" s="305">
        <v>14400.914661819055</v>
      </c>
      <c r="E32" s="305">
        <v>23298.354697386305</v>
      </c>
      <c r="F32" s="305">
        <v>1686.8821205107376</v>
      </c>
    </row>
    <row r="33" spans="1:6" x14ac:dyDescent="0.25">
      <c r="A33" s="302" t="s">
        <v>561</v>
      </c>
      <c r="B33" s="304">
        <v>29578.640871498497</v>
      </c>
      <c r="C33" s="304">
        <v>4987.2730849402024</v>
      </c>
      <c r="D33" s="304">
        <v>9142.9742173410468</v>
      </c>
      <c r="E33" s="304">
        <v>14361.154947024454</v>
      </c>
      <c r="F33" s="304">
        <v>1087.2386221978222</v>
      </c>
    </row>
    <row r="34" spans="1:6" x14ac:dyDescent="0.25">
      <c r="A34" s="303" t="s">
        <v>562</v>
      </c>
      <c r="B34" s="304">
        <v>91293.271809233993</v>
      </c>
      <c r="C34" s="304">
        <v>15756.345885068278</v>
      </c>
      <c r="D34" s="304">
        <v>26880.658776618566</v>
      </c>
      <c r="E34" s="304">
        <v>45014.079328328378</v>
      </c>
      <c r="F34" s="304">
        <v>3642.187819321935</v>
      </c>
    </row>
    <row r="35" spans="1:6" x14ac:dyDescent="0.25">
      <c r="A35" s="302" t="s">
        <v>562</v>
      </c>
      <c r="B35" s="305">
        <v>53582.626101420283</v>
      </c>
      <c r="C35" s="305">
        <v>8829.250745843412</v>
      </c>
      <c r="D35" s="305">
        <v>15919.875234668258</v>
      </c>
      <c r="E35" s="305">
        <v>26750.13913701566</v>
      </c>
      <c r="F35" s="305">
        <v>2083.3609838716452</v>
      </c>
    </row>
    <row r="36" spans="1:6" x14ac:dyDescent="0.25">
      <c r="A36" s="302" t="s">
        <v>563</v>
      </c>
      <c r="B36" s="305">
        <v>23205.263373012836</v>
      </c>
      <c r="C36" s="305">
        <v>4468.1823531822065</v>
      </c>
      <c r="D36" s="305">
        <v>6712.861999091916</v>
      </c>
      <c r="E36" s="305">
        <v>11167.233651487164</v>
      </c>
      <c r="F36" s="305">
        <v>856.98536925219037</v>
      </c>
    </row>
    <row r="37" spans="1:6" x14ac:dyDescent="0.25">
      <c r="A37" s="302" t="s">
        <v>564</v>
      </c>
      <c r="B37" s="305">
        <v>14505.382334915899</v>
      </c>
      <c r="C37" s="305">
        <v>2458.9127860373105</v>
      </c>
      <c r="D37" s="305">
        <v>4247.9215428558582</v>
      </c>
      <c r="E37" s="305">
        <v>7096.7065398216646</v>
      </c>
      <c r="F37" s="305">
        <v>701.84146619791045</v>
      </c>
    </row>
    <row r="38" spans="1:6" x14ac:dyDescent="0.25">
      <c r="A38" s="303" t="s">
        <v>565</v>
      </c>
      <c r="B38" s="304">
        <v>214643.18655920358</v>
      </c>
      <c r="C38" s="304">
        <v>39879.351455703807</v>
      </c>
      <c r="D38" s="304">
        <v>65159.139307347243</v>
      </c>
      <c r="E38" s="304">
        <v>102550.57341006643</v>
      </c>
      <c r="F38" s="304">
        <v>7054.1223856974248</v>
      </c>
    </row>
    <row r="39" spans="1:6" x14ac:dyDescent="0.25">
      <c r="A39" s="302" t="s">
        <v>565</v>
      </c>
      <c r="B39" s="305">
        <v>129777.00599797571</v>
      </c>
      <c r="C39" s="305">
        <v>23659.237433868548</v>
      </c>
      <c r="D39" s="305">
        <v>40047.979718772891</v>
      </c>
      <c r="E39" s="305">
        <v>62082.836797255251</v>
      </c>
      <c r="F39" s="305">
        <v>3986.9520483314777</v>
      </c>
    </row>
    <row r="40" spans="1:6" x14ac:dyDescent="0.25">
      <c r="A40" s="302" t="s">
        <v>566</v>
      </c>
      <c r="B40" s="305">
        <v>84866.180560517125</v>
      </c>
      <c r="C40" s="305">
        <v>16220.114021832016</v>
      </c>
      <c r="D40" s="305">
        <v>25111.159588573082</v>
      </c>
      <c r="E40" s="305">
        <v>40467.736612813846</v>
      </c>
      <c r="F40" s="305">
        <v>3067.1703373667333</v>
      </c>
    </row>
    <row r="41" spans="1:6" x14ac:dyDescent="0.25">
      <c r="A41" s="303" t="s">
        <v>567</v>
      </c>
      <c r="B41" s="304">
        <v>46574.795301475991</v>
      </c>
      <c r="C41" s="304">
        <v>8119.4736228268848</v>
      </c>
      <c r="D41" s="304">
        <v>13511.109355830469</v>
      </c>
      <c r="E41" s="304">
        <v>23168.676543406666</v>
      </c>
      <c r="F41" s="304">
        <v>1775.5357793988894</v>
      </c>
    </row>
    <row r="42" spans="1:6" x14ac:dyDescent="0.25">
      <c r="A42" s="302" t="s">
        <v>567</v>
      </c>
      <c r="B42" s="305">
        <v>26960.397354660461</v>
      </c>
      <c r="C42" s="305">
        <v>4671.8165858219645</v>
      </c>
      <c r="D42" s="305">
        <v>7864.4408357564371</v>
      </c>
      <c r="E42" s="305">
        <v>13455.106189405442</v>
      </c>
      <c r="F42" s="305">
        <v>969.03374368028142</v>
      </c>
    </row>
    <row r="43" spans="1:6" x14ac:dyDescent="0.25">
      <c r="A43" s="302" t="s">
        <v>568</v>
      </c>
      <c r="B43" s="305">
        <v>19614.397946803176</v>
      </c>
      <c r="C43" s="305">
        <v>3447.6570370049217</v>
      </c>
      <c r="D43" s="305">
        <v>5646.6685200727643</v>
      </c>
      <c r="E43" s="305">
        <v>9713.5703540052491</v>
      </c>
      <c r="F43" s="305">
        <v>806.50203571865484</v>
      </c>
    </row>
    <row r="44" spans="1:6" x14ac:dyDescent="0.25">
      <c r="A44" s="303" t="s">
        <v>569</v>
      </c>
      <c r="B44" s="304">
        <v>105828.83461034379</v>
      </c>
      <c r="C44" s="304">
        <v>21462.812704935051</v>
      </c>
      <c r="D44" s="304">
        <v>29593.890864954974</v>
      </c>
      <c r="E44" s="304">
        <v>51597.837532113532</v>
      </c>
      <c r="F44" s="304">
        <v>3174.2935085232698</v>
      </c>
    </row>
    <row r="45" spans="1:6" x14ac:dyDescent="0.25">
      <c r="A45" s="302" t="s">
        <v>569</v>
      </c>
      <c r="B45" s="305">
        <v>31322.106496131262</v>
      </c>
      <c r="C45" s="305">
        <v>6008.9754776067339</v>
      </c>
      <c r="D45" s="305">
        <v>8246.4279620646685</v>
      </c>
      <c r="E45" s="305">
        <v>16097.669312785909</v>
      </c>
      <c r="F45" s="305">
        <v>969.03374368028142</v>
      </c>
    </row>
    <row r="46" spans="1:6" x14ac:dyDescent="0.25">
      <c r="A46" s="302" t="s">
        <v>570</v>
      </c>
      <c r="B46" s="305">
        <v>74506.728114370111</v>
      </c>
      <c r="C46" s="305">
        <v>15453.837227331525</v>
      </c>
      <c r="D46" s="305">
        <v>21347.462902889038</v>
      </c>
      <c r="E46" s="305">
        <v>35500.168219322317</v>
      </c>
      <c r="F46" s="305">
        <v>2205.2597648428764</v>
      </c>
    </row>
    <row r="47" spans="1:6" x14ac:dyDescent="0.25">
      <c r="A47" s="303" t="s">
        <v>571</v>
      </c>
      <c r="B47" s="304">
        <v>103236.81492175955</v>
      </c>
      <c r="C47" s="304">
        <v>16187.15588013307</v>
      </c>
      <c r="D47" s="304">
        <v>30419.657152709533</v>
      </c>
      <c r="E47" s="304">
        <v>52505.14414914768</v>
      </c>
      <c r="F47" s="304">
        <v>4124.8577399352844</v>
      </c>
    </row>
    <row r="48" spans="1:6" x14ac:dyDescent="0.25">
      <c r="A48" s="302" t="s">
        <v>571</v>
      </c>
      <c r="B48" s="305">
        <v>66463.227253744029</v>
      </c>
      <c r="C48" s="305">
        <v>10330.023269634696</v>
      </c>
      <c r="D48" s="305">
        <v>19727.38809072295</v>
      </c>
      <c r="E48" s="305">
        <v>33960.45246903089</v>
      </c>
      <c r="F48" s="305">
        <v>2445.3634243316651</v>
      </c>
    </row>
    <row r="49" spans="1:6" x14ac:dyDescent="0.25">
      <c r="A49" s="302" t="s">
        <v>572</v>
      </c>
      <c r="B49" s="305">
        <v>36773.58766819071</v>
      </c>
      <c r="C49" s="305">
        <v>5857.1326104938507</v>
      </c>
      <c r="D49" s="305">
        <v>10692.269061985315</v>
      </c>
      <c r="E49" s="305">
        <v>18544.691680109299</v>
      </c>
      <c r="F49" s="305">
        <v>1679.4943156033917</v>
      </c>
    </row>
    <row r="50" spans="1:6" x14ac:dyDescent="0.25">
      <c r="A50" s="303" t="s">
        <v>573</v>
      </c>
      <c r="B50" s="304">
        <v>78696.27245000015</v>
      </c>
      <c r="C50" s="304">
        <v>13471.640419437783</v>
      </c>
      <c r="D50" s="304">
        <v>21899.097252940042</v>
      </c>
      <c r="E50" s="304">
        <v>39860.654276120818</v>
      </c>
      <c r="F50" s="304">
        <v>3464.8805015455987</v>
      </c>
    </row>
    <row r="51" spans="1:6" x14ac:dyDescent="0.25">
      <c r="A51" s="302" t="s">
        <v>573</v>
      </c>
      <c r="B51" s="305">
        <v>47014.426091461668</v>
      </c>
      <c r="C51" s="305">
        <v>8107.7028579344133</v>
      </c>
      <c r="D51" s="305">
        <v>13357.191013759211</v>
      </c>
      <c r="E51" s="305">
        <v>23467.402536701273</v>
      </c>
      <c r="F51" s="305">
        <v>2082.129683053754</v>
      </c>
    </row>
    <row r="52" spans="1:6" x14ac:dyDescent="0.25">
      <c r="A52" s="302" t="s">
        <v>574</v>
      </c>
      <c r="B52" s="305">
        <v>31681.84635858579</v>
      </c>
      <c r="C52" s="305">
        <v>5363.9375614992923</v>
      </c>
      <c r="D52" s="305">
        <v>8541.9062391795651</v>
      </c>
      <c r="E52" s="305">
        <v>16393.25173942215</v>
      </c>
      <c r="F52" s="305">
        <v>1382.7508184916614</v>
      </c>
    </row>
    <row r="53" spans="1:6" x14ac:dyDescent="0.25">
      <c r="A53" s="303" t="s">
        <v>575</v>
      </c>
      <c r="B53" s="304">
        <v>50566.079167142329</v>
      </c>
      <c r="C53" s="304">
        <v>8805.7092160584507</v>
      </c>
      <c r="D53" s="304">
        <v>15537.888108360026</v>
      </c>
      <c r="E53" s="304">
        <v>24352.135900330377</v>
      </c>
      <c r="F53" s="304">
        <v>1870.3459423764962</v>
      </c>
    </row>
    <row r="54" spans="1:6" x14ac:dyDescent="0.25">
      <c r="A54" s="302" t="s">
        <v>575</v>
      </c>
      <c r="B54" s="305">
        <v>50566.079167142329</v>
      </c>
      <c r="C54" s="305">
        <v>8805.7092160584507</v>
      </c>
      <c r="D54" s="305">
        <v>15537.888108360026</v>
      </c>
      <c r="E54" s="305">
        <v>24352.135900330377</v>
      </c>
      <c r="F54" s="305">
        <v>1870.3459423764962</v>
      </c>
    </row>
    <row r="55" spans="1:6" x14ac:dyDescent="0.25">
      <c r="A55" s="303" t="s">
        <v>576</v>
      </c>
      <c r="B55" s="304">
        <v>47988.663382513965</v>
      </c>
      <c r="C55" s="304">
        <v>7980.5785970957204</v>
      </c>
      <c r="D55" s="304">
        <v>13900.960922974458</v>
      </c>
      <c r="E55" s="304">
        <v>24398.078327196297</v>
      </c>
      <c r="F55" s="304">
        <v>1709.0455352327756</v>
      </c>
    </row>
    <row r="56" spans="1:6" x14ac:dyDescent="0.25">
      <c r="A56" s="302" t="s">
        <v>576</v>
      </c>
      <c r="B56" s="305">
        <v>47988.663382513965</v>
      </c>
      <c r="C56" s="305">
        <v>7980.5785970957204</v>
      </c>
      <c r="D56" s="305">
        <v>13900.960922974458</v>
      </c>
      <c r="E56" s="305">
        <v>24398.078327196297</v>
      </c>
      <c r="F56" s="305">
        <v>1709.0455352327756</v>
      </c>
    </row>
    <row r="57" spans="1:6" x14ac:dyDescent="0.25">
      <c r="A57" s="303" t="s">
        <v>577</v>
      </c>
      <c r="B57" s="304">
        <v>61943.194231530862</v>
      </c>
      <c r="C57" s="304">
        <v>11230.486783909466</v>
      </c>
      <c r="D57" s="304">
        <v>17637.693811507332</v>
      </c>
      <c r="E57" s="304">
        <v>30698.603057556291</v>
      </c>
      <c r="F57" s="304">
        <v>2376.4105785297565</v>
      </c>
    </row>
    <row r="58" spans="1:6" x14ac:dyDescent="0.25">
      <c r="A58" s="302" t="s">
        <v>577</v>
      </c>
      <c r="B58" s="306">
        <v>39045.373246494506</v>
      </c>
      <c r="C58" s="306">
        <v>6987.1260401711206</v>
      </c>
      <c r="D58" s="306">
        <v>10898.991506810946</v>
      </c>
      <c r="E58" s="306">
        <v>19573.340246068288</v>
      </c>
      <c r="F58" s="306">
        <v>1585.9154534436759</v>
      </c>
    </row>
    <row r="59" spans="1:6" x14ac:dyDescent="0.25">
      <c r="A59" s="302" t="s">
        <v>578</v>
      </c>
      <c r="B59" s="306">
        <v>22897.82098501236</v>
      </c>
      <c r="C59" s="306">
        <v>4243.3607437359997</v>
      </c>
      <c r="D59" s="306">
        <v>6738.7023046951199</v>
      </c>
      <c r="E59" s="306">
        <v>11125.262811495577</v>
      </c>
      <c r="F59" s="306">
        <v>790.4951250860704</v>
      </c>
    </row>
  </sheetData>
  <mergeCells count="4">
    <mergeCell ref="A1:F1"/>
    <mergeCell ref="A2:A3"/>
    <mergeCell ref="B2:B3"/>
    <mergeCell ref="C2:F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58"/>
  <sheetViews>
    <sheetView zoomScale="120" zoomScaleNormal="120" workbookViewId="0">
      <selection activeCell="A5" sqref="A5:H5"/>
    </sheetView>
  </sheetViews>
  <sheetFormatPr defaultRowHeight="15" x14ac:dyDescent="0.25"/>
  <cols>
    <col min="1" max="1" width="16.5703125" style="1" customWidth="1"/>
    <col min="2" max="2" width="14.5703125" style="1" customWidth="1"/>
    <col min="3" max="3" width="9.140625" style="1"/>
    <col min="4" max="4" width="11.140625" style="1" customWidth="1"/>
    <col min="5" max="5" width="11.28515625" style="1" customWidth="1"/>
    <col min="6" max="7" width="9.140625" style="1"/>
    <col min="8" max="8" width="14.85546875" style="1" customWidth="1"/>
    <col min="9" max="16384" width="9.140625" style="1"/>
  </cols>
  <sheetData>
    <row r="1" spans="1:8" ht="15.75" thickBot="1" x14ac:dyDescent="0.3">
      <c r="A1" s="841" t="s">
        <v>19</v>
      </c>
      <c r="B1" s="841"/>
      <c r="C1" s="841"/>
      <c r="D1" s="841"/>
      <c r="E1" s="841"/>
      <c r="F1" s="841"/>
      <c r="G1" s="841"/>
      <c r="H1" s="841"/>
    </row>
    <row r="2" spans="1:8" ht="15" customHeight="1" x14ac:dyDescent="0.25">
      <c r="A2" s="842" t="s">
        <v>414</v>
      </c>
      <c r="B2" s="838" t="s">
        <v>20</v>
      </c>
      <c r="C2" s="840" t="s">
        <v>21</v>
      </c>
      <c r="D2" s="840"/>
      <c r="E2" s="840"/>
      <c r="F2" s="840"/>
      <c r="G2" s="840"/>
      <c r="H2" s="840"/>
    </row>
    <row r="3" spans="1:8" ht="36" x14ac:dyDescent="0.25">
      <c r="A3" s="843"/>
      <c r="B3" s="839"/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</row>
    <row r="4" spans="1:8" x14ac:dyDescent="0.25">
      <c r="A4" s="310" t="s">
        <v>546</v>
      </c>
      <c r="B4" s="308">
        <v>611928.43308914336</v>
      </c>
      <c r="C4" s="309">
        <v>32221.47337473404</v>
      </c>
      <c r="D4" s="309">
        <v>558560.58567516238</v>
      </c>
      <c r="E4" s="309">
        <v>9446.0960164360622</v>
      </c>
      <c r="F4" s="309">
        <v>10109.021336270507</v>
      </c>
      <c r="G4" s="309">
        <v>1578.2812774714371</v>
      </c>
      <c r="H4" s="309">
        <v>12.975406615983131</v>
      </c>
    </row>
    <row r="5" spans="1:8" x14ac:dyDescent="0.25">
      <c r="A5" s="14" t="s">
        <v>16</v>
      </c>
      <c r="B5" s="556"/>
      <c r="C5" s="557"/>
      <c r="D5" s="557"/>
      <c r="E5" s="557"/>
      <c r="F5" s="557"/>
      <c r="G5" s="557"/>
      <c r="H5" s="557"/>
    </row>
    <row r="6" spans="1:8" x14ac:dyDescent="0.25">
      <c r="A6" s="8" t="s">
        <v>17</v>
      </c>
      <c r="B6" s="12">
        <v>275706.15810540901</v>
      </c>
      <c r="C6" s="11">
        <v>21054.366608056655</v>
      </c>
      <c r="D6" s="11">
        <v>243260.56407104954</v>
      </c>
      <c r="E6" s="11">
        <v>8524.8421467017179</v>
      </c>
      <c r="F6" s="11">
        <v>2621.032136428601</v>
      </c>
      <c r="G6" s="11">
        <v>240.63481360550622</v>
      </c>
      <c r="H6" s="11">
        <v>4.7183296785393214</v>
      </c>
    </row>
    <row r="7" spans="1:8" x14ac:dyDescent="0.25">
      <c r="A7" s="8" t="s">
        <v>7</v>
      </c>
      <c r="B7" s="12">
        <v>336222.27497971797</v>
      </c>
      <c r="C7" s="11">
        <v>11167.106766682424</v>
      </c>
      <c r="D7" s="11">
        <v>315300.02160272992</v>
      </c>
      <c r="E7" s="11">
        <v>921.25386973479328</v>
      </c>
      <c r="F7" s="11">
        <v>7487.9891998426747</v>
      </c>
      <c r="G7" s="11">
        <v>1337.6464638659122</v>
      </c>
      <c r="H7" s="11">
        <v>8.2570769374438111</v>
      </c>
    </row>
    <row r="8" spans="1:8" x14ac:dyDescent="0.25">
      <c r="A8" s="307" t="s">
        <v>18</v>
      </c>
      <c r="B8" s="311"/>
      <c r="C8" s="312"/>
      <c r="D8" s="312"/>
      <c r="E8" s="312"/>
      <c r="F8" s="312"/>
      <c r="G8" s="312"/>
      <c r="H8" s="312"/>
    </row>
    <row r="9" spans="1:8" x14ac:dyDescent="0.25">
      <c r="A9" s="300" t="s">
        <v>547</v>
      </c>
      <c r="B9" s="10">
        <v>64249.495232740119</v>
      </c>
      <c r="C9" s="10">
        <v>1770.55321187193</v>
      </c>
      <c r="D9" s="10">
        <v>58401.125596175501</v>
      </c>
      <c r="E9" s="10">
        <v>1068.7016721891491</v>
      </c>
      <c r="F9" s="10">
        <v>2856.9486203555407</v>
      </c>
      <c r="G9" s="10">
        <v>149.8069672936235</v>
      </c>
      <c r="H9" s="10">
        <v>2.3591648392696607</v>
      </c>
    </row>
    <row r="10" spans="1:8" x14ac:dyDescent="0.25">
      <c r="A10" s="301" t="s">
        <v>547</v>
      </c>
      <c r="B10" s="12">
        <v>31643.47798911326</v>
      </c>
      <c r="C10" s="12">
        <v>852.83808939597418</v>
      </c>
      <c r="D10" s="12">
        <v>29186.407809015131</v>
      </c>
      <c r="E10" s="12">
        <v>1065.1629249302443</v>
      </c>
      <c r="F10" s="12">
        <v>502.50211076443492</v>
      </c>
      <c r="G10" s="12">
        <v>36.567055008679745</v>
      </c>
      <c r="H10" s="12">
        <v>0</v>
      </c>
    </row>
    <row r="11" spans="1:8" x14ac:dyDescent="0.25">
      <c r="A11" s="302" t="s">
        <v>548</v>
      </c>
      <c r="B11" s="12">
        <v>16640.369193785315</v>
      </c>
      <c r="C11" s="12">
        <v>404.59676993474551</v>
      </c>
      <c r="D11" s="12">
        <v>14591.434530880633</v>
      </c>
      <c r="E11" s="12">
        <v>1.1795824196348303</v>
      </c>
      <c r="F11" s="12">
        <v>1616.0279148997547</v>
      </c>
      <c r="G11" s="12">
        <v>24.771230812331432</v>
      </c>
      <c r="H11" s="12">
        <v>2.3591648392696607</v>
      </c>
    </row>
    <row r="12" spans="1:8" x14ac:dyDescent="0.25">
      <c r="A12" s="302" t="s">
        <v>549</v>
      </c>
      <c r="B12" s="12">
        <v>15965.648049754527</v>
      </c>
      <c r="C12" s="12">
        <v>513.11835254114828</v>
      </c>
      <c r="D12" s="12">
        <v>14623.283256210758</v>
      </c>
      <c r="E12" s="12">
        <v>2.3591648392696607</v>
      </c>
      <c r="F12" s="12">
        <v>738.4185946913974</v>
      </c>
      <c r="G12" s="12">
        <v>88.468681472612275</v>
      </c>
      <c r="H12" s="12">
        <v>0</v>
      </c>
    </row>
    <row r="13" spans="1:8" x14ac:dyDescent="0.25">
      <c r="A13" s="303" t="s">
        <v>546</v>
      </c>
      <c r="B13" s="10">
        <v>180388.82110473825</v>
      </c>
      <c r="C13" s="10">
        <v>18488.774845352174</v>
      </c>
      <c r="D13" s="10">
        <v>155982.08126016139</v>
      </c>
      <c r="E13" s="10">
        <v>4306.6554140866665</v>
      </c>
      <c r="F13" s="10">
        <v>1376.5726837138648</v>
      </c>
      <c r="G13" s="10">
        <v>230.01857182879266</v>
      </c>
      <c r="H13" s="10">
        <v>4.7183296785393214</v>
      </c>
    </row>
    <row r="14" spans="1:8" x14ac:dyDescent="0.25">
      <c r="A14" s="302" t="s">
        <v>546</v>
      </c>
      <c r="B14" s="12">
        <v>163411.09133899494</v>
      </c>
      <c r="C14" s="12">
        <v>17745.637920982601</v>
      </c>
      <c r="D14" s="12">
        <v>140567.29820042863</v>
      </c>
      <c r="E14" s="12">
        <v>3756.9700065368156</v>
      </c>
      <c r="F14" s="12">
        <v>1141.8357822065145</v>
      </c>
      <c r="G14" s="12">
        <v>195.81068165938228</v>
      </c>
      <c r="H14" s="12">
        <v>3.538747258904491</v>
      </c>
    </row>
    <row r="15" spans="1:8" x14ac:dyDescent="0.25">
      <c r="A15" s="302" t="s">
        <v>550</v>
      </c>
      <c r="B15" s="12">
        <v>16977.729765800708</v>
      </c>
      <c r="C15" s="12">
        <v>743.13692436993665</v>
      </c>
      <c r="D15" s="12">
        <v>15414.783059785335</v>
      </c>
      <c r="E15" s="12">
        <v>549.68540754982746</v>
      </c>
      <c r="F15" s="12">
        <v>234.73690150733202</v>
      </c>
      <c r="G15" s="12">
        <v>34.207890169410078</v>
      </c>
      <c r="H15" s="12">
        <v>1.1795824196348303</v>
      </c>
    </row>
    <row r="16" spans="1:8" x14ac:dyDescent="0.25">
      <c r="A16" s="303" t="s">
        <v>551</v>
      </c>
      <c r="B16" s="10">
        <v>18062.945591864212</v>
      </c>
      <c r="C16" s="10">
        <v>428.18841832744175</v>
      </c>
      <c r="D16" s="10">
        <v>17447.203568815137</v>
      </c>
      <c r="E16" s="10">
        <v>1.1795824196348303</v>
      </c>
      <c r="F16" s="10">
        <v>149.8069672936235</v>
      </c>
      <c r="G16" s="10">
        <v>36.567055008679745</v>
      </c>
      <c r="H16" s="10">
        <v>0</v>
      </c>
    </row>
    <row r="17" spans="1:8" x14ac:dyDescent="0.25">
      <c r="A17" s="302" t="s">
        <v>551</v>
      </c>
      <c r="B17" s="12">
        <v>13011.973670990381</v>
      </c>
      <c r="C17" s="12">
        <v>323.20558297994347</v>
      </c>
      <c r="D17" s="12">
        <v>12533.063208618878</v>
      </c>
      <c r="E17" s="12">
        <v>1.1795824196348303</v>
      </c>
      <c r="F17" s="12">
        <v>117.95824196348293</v>
      </c>
      <c r="G17" s="12">
        <v>36.567055008679745</v>
      </c>
      <c r="H17" s="12">
        <v>0</v>
      </c>
    </row>
    <row r="18" spans="1:8" x14ac:dyDescent="0.25">
      <c r="A18" s="302" t="s">
        <v>552</v>
      </c>
      <c r="B18" s="12">
        <v>5050.9719208764482</v>
      </c>
      <c r="C18" s="12">
        <v>104.98283534749984</v>
      </c>
      <c r="D18" s="12">
        <v>4914.1403601987704</v>
      </c>
      <c r="E18" s="12">
        <v>0</v>
      </c>
      <c r="F18" s="12">
        <v>31.848725330140411</v>
      </c>
      <c r="G18" s="12">
        <v>0</v>
      </c>
      <c r="H18" s="12">
        <v>0</v>
      </c>
    </row>
    <row r="19" spans="1:8" x14ac:dyDescent="0.25">
      <c r="A19" s="303" t="s">
        <v>553</v>
      </c>
      <c r="B19" s="10">
        <v>54122.780160148905</v>
      </c>
      <c r="C19" s="10">
        <v>3043.3226426578231</v>
      </c>
      <c r="D19" s="10">
        <v>46043.820168049053</v>
      </c>
      <c r="E19" s="10">
        <v>4032.9922927313351</v>
      </c>
      <c r="F19" s="10">
        <v>944.84551812748953</v>
      </c>
      <c r="G19" s="10">
        <v>56.619956142471914</v>
      </c>
      <c r="H19" s="10">
        <v>1.1795824196348303</v>
      </c>
    </row>
    <row r="20" spans="1:8" x14ac:dyDescent="0.25">
      <c r="A20" s="302" t="s">
        <v>553</v>
      </c>
      <c r="B20" s="12">
        <v>54122.780160148905</v>
      </c>
      <c r="C20" s="12">
        <v>3043.3226426578231</v>
      </c>
      <c r="D20" s="12">
        <v>46043.820168049053</v>
      </c>
      <c r="E20" s="12">
        <v>4032.9922927313351</v>
      </c>
      <c r="F20" s="12">
        <v>944.84551812748953</v>
      </c>
      <c r="G20" s="12">
        <v>56.619956142471914</v>
      </c>
      <c r="H20" s="12">
        <v>1.1795824196348303</v>
      </c>
    </row>
    <row r="21" spans="1:8" x14ac:dyDescent="0.25">
      <c r="A21" s="303" t="s">
        <v>554</v>
      </c>
      <c r="B21" s="10">
        <v>14041.749123331076</v>
      </c>
      <c r="C21" s="10">
        <v>567.37914384434964</v>
      </c>
      <c r="D21" s="10">
        <v>13404.774616728584</v>
      </c>
      <c r="E21" s="10">
        <v>2.3591648392696607</v>
      </c>
      <c r="F21" s="10">
        <v>61.338285821011247</v>
      </c>
      <c r="G21" s="10">
        <v>4.7183296785393214</v>
      </c>
      <c r="H21" s="10">
        <v>1.1795824196348303</v>
      </c>
    </row>
    <row r="22" spans="1:8" x14ac:dyDescent="0.25">
      <c r="A22" s="302" t="s">
        <v>554</v>
      </c>
      <c r="B22" s="12">
        <v>9930.9043909057364</v>
      </c>
      <c r="C22" s="12">
        <v>448.24131946123356</v>
      </c>
      <c r="D22" s="12">
        <v>9462.6101703109416</v>
      </c>
      <c r="E22" s="12">
        <v>1.1795824196348303</v>
      </c>
      <c r="F22" s="12">
        <v>15.334571455252791</v>
      </c>
      <c r="G22" s="12">
        <v>3.538747258904491</v>
      </c>
      <c r="H22" s="12">
        <v>0</v>
      </c>
    </row>
    <row r="23" spans="1:8" x14ac:dyDescent="0.25">
      <c r="A23" s="302" t="s">
        <v>555</v>
      </c>
      <c r="B23" s="12">
        <v>4110.8447324272311</v>
      </c>
      <c r="C23" s="12">
        <v>119.13782438311776</v>
      </c>
      <c r="D23" s="12">
        <v>3942.1644464194633</v>
      </c>
      <c r="E23" s="12">
        <v>1.1795824196348303</v>
      </c>
      <c r="F23" s="12">
        <v>46.003714365758412</v>
      </c>
      <c r="G23" s="12">
        <v>1.1795824196348303</v>
      </c>
      <c r="H23" s="12">
        <v>1.1795824196348303</v>
      </c>
    </row>
    <row r="24" spans="1:8" x14ac:dyDescent="0.25">
      <c r="A24" s="303" t="s">
        <v>556</v>
      </c>
      <c r="B24" s="10">
        <v>37206.388680122043</v>
      </c>
      <c r="C24" s="10">
        <v>717.18611113797078</v>
      </c>
      <c r="D24" s="10">
        <v>35845.150567859928</v>
      </c>
      <c r="E24" s="10">
        <v>3.538747258904491</v>
      </c>
      <c r="F24" s="10">
        <v>618.10118788864656</v>
      </c>
      <c r="G24" s="10">
        <v>22.412065973061772</v>
      </c>
      <c r="H24" s="10">
        <v>0</v>
      </c>
    </row>
    <row r="25" spans="1:8" x14ac:dyDescent="0.25">
      <c r="A25" s="302" t="s">
        <v>556</v>
      </c>
      <c r="B25" s="12">
        <v>27529.094509429018</v>
      </c>
      <c r="C25" s="12">
        <v>482.44920963064311</v>
      </c>
      <c r="D25" s="12">
        <v>26514.653628543569</v>
      </c>
      <c r="E25" s="12">
        <v>2.3591648392696607</v>
      </c>
      <c r="F25" s="12">
        <v>508.40002286260898</v>
      </c>
      <c r="G25" s="12">
        <v>21.232483553426942</v>
      </c>
      <c r="H25" s="12">
        <v>0</v>
      </c>
    </row>
    <row r="26" spans="1:8" x14ac:dyDescent="0.25">
      <c r="A26" s="302" t="s">
        <v>557</v>
      </c>
      <c r="B26" s="12">
        <v>9677.294170684374</v>
      </c>
      <c r="C26" s="12">
        <v>234.73690150733202</v>
      </c>
      <c r="D26" s="12">
        <v>9330.4969393119063</v>
      </c>
      <c r="E26" s="12">
        <v>1.1795824196348303</v>
      </c>
      <c r="F26" s="12">
        <v>109.70116502603915</v>
      </c>
      <c r="G26" s="12">
        <v>1.1795824196348303</v>
      </c>
      <c r="H26" s="12">
        <v>0</v>
      </c>
    </row>
    <row r="27" spans="1:8" x14ac:dyDescent="0.25">
      <c r="A27" s="303" t="s">
        <v>558</v>
      </c>
      <c r="B27" s="10">
        <v>41916.461281736105</v>
      </c>
      <c r="C27" s="10">
        <v>1374.2135188745949</v>
      </c>
      <c r="D27" s="10">
        <v>39796.751673646831</v>
      </c>
      <c r="E27" s="10">
        <v>4.7183296785393214</v>
      </c>
      <c r="F27" s="10">
        <v>682.97822096856123</v>
      </c>
      <c r="G27" s="10">
        <v>57.799538562106747</v>
      </c>
      <c r="H27" s="10">
        <v>0</v>
      </c>
    </row>
    <row r="28" spans="1:8" x14ac:dyDescent="0.25">
      <c r="A28" s="302" t="s">
        <v>558</v>
      </c>
      <c r="B28" s="12">
        <v>24623.783009869876</v>
      </c>
      <c r="C28" s="12">
        <v>795.03855083386838</v>
      </c>
      <c r="D28" s="12">
        <v>23413.531447325142</v>
      </c>
      <c r="E28" s="12">
        <v>2.3591648392696607</v>
      </c>
      <c r="F28" s="12">
        <v>389.26219847949295</v>
      </c>
      <c r="G28" s="12">
        <v>23.591648392696602</v>
      </c>
      <c r="H28" s="12">
        <v>0</v>
      </c>
    </row>
    <row r="29" spans="1:8" x14ac:dyDescent="0.25">
      <c r="A29" s="302" t="s">
        <v>559</v>
      </c>
      <c r="B29" s="12">
        <v>17292.678271843051</v>
      </c>
      <c r="C29" s="12">
        <v>579.17496804069776</v>
      </c>
      <c r="D29" s="12">
        <v>16383.220226305049</v>
      </c>
      <c r="E29" s="12">
        <v>2.3591648392696607</v>
      </c>
      <c r="F29" s="12">
        <v>293.71602248907317</v>
      </c>
      <c r="G29" s="12">
        <v>34.207890169410078</v>
      </c>
      <c r="H29" s="12">
        <v>0</v>
      </c>
    </row>
    <row r="30" spans="1:8" x14ac:dyDescent="0.25">
      <c r="A30" s="303" t="s">
        <v>560</v>
      </c>
      <c r="B30" s="10">
        <v>16172.07497319052</v>
      </c>
      <c r="C30" s="10">
        <v>711.28819903979672</v>
      </c>
      <c r="D30" s="10">
        <v>15418.321807044238</v>
      </c>
      <c r="E30" s="10">
        <v>3.538747258904491</v>
      </c>
      <c r="F30" s="10">
        <v>34.207890169410078</v>
      </c>
      <c r="G30" s="10">
        <v>4.7183296785393214</v>
      </c>
      <c r="H30" s="10">
        <v>0</v>
      </c>
    </row>
    <row r="31" spans="1:8" x14ac:dyDescent="0.25">
      <c r="A31" s="302" t="s">
        <v>560</v>
      </c>
      <c r="B31" s="12">
        <v>10074.813446101114</v>
      </c>
      <c r="C31" s="12">
        <v>528.45292399640084</v>
      </c>
      <c r="D31" s="12">
        <v>9513.3322143552141</v>
      </c>
      <c r="E31" s="12">
        <v>3.538747258904491</v>
      </c>
      <c r="F31" s="12">
        <v>28.309978071235921</v>
      </c>
      <c r="G31" s="12">
        <v>1.1795824196348303</v>
      </c>
      <c r="H31" s="12">
        <v>0</v>
      </c>
    </row>
    <row r="32" spans="1:8" x14ac:dyDescent="0.25">
      <c r="A32" s="302" t="s">
        <v>561</v>
      </c>
      <c r="B32" s="12">
        <v>6097.2615270928291</v>
      </c>
      <c r="C32" s="12">
        <v>182.83527504339904</v>
      </c>
      <c r="D32" s="12">
        <v>5904.9895926922991</v>
      </c>
      <c r="E32" s="12">
        <v>0</v>
      </c>
      <c r="F32" s="12">
        <v>5.8979120981741513</v>
      </c>
      <c r="G32" s="12">
        <v>3.538747258904491</v>
      </c>
      <c r="H32" s="12">
        <v>0</v>
      </c>
    </row>
    <row r="33" spans="1:8" x14ac:dyDescent="0.25">
      <c r="A33" s="303" t="s">
        <v>562</v>
      </c>
      <c r="B33" s="10">
        <v>20659.206497479183</v>
      </c>
      <c r="C33" s="10">
        <v>1238.5615406165784</v>
      </c>
      <c r="D33" s="10">
        <v>18485.236098093272</v>
      </c>
      <c r="E33" s="10">
        <v>2.3591648392696607</v>
      </c>
      <c r="F33" s="10">
        <v>793.85896841423357</v>
      </c>
      <c r="G33" s="10">
        <v>139.19072551690994</v>
      </c>
      <c r="H33" s="10">
        <v>0</v>
      </c>
    </row>
    <row r="34" spans="1:8" x14ac:dyDescent="0.25">
      <c r="A34" s="302" t="s">
        <v>562</v>
      </c>
      <c r="B34" s="12">
        <v>11887.831625078947</v>
      </c>
      <c r="C34" s="12">
        <v>808.01395744985132</v>
      </c>
      <c r="D34" s="12">
        <v>10336.680743259916</v>
      </c>
      <c r="E34" s="12">
        <v>1.1795824196348303</v>
      </c>
      <c r="F34" s="12">
        <v>717.18611113797078</v>
      </c>
      <c r="G34" s="12">
        <v>24.771230812331432</v>
      </c>
      <c r="H34" s="12">
        <v>0</v>
      </c>
    </row>
    <row r="35" spans="1:8" x14ac:dyDescent="0.25">
      <c r="A35" s="302" t="s">
        <v>563</v>
      </c>
      <c r="B35" s="12">
        <v>5284.5292399642085</v>
      </c>
      <c r="C35" s="12">
        <v>148.62738487398866</v>
      </c>
      <c r="D35" s="12">
        <v>4968.4011515019874</v>
      </c>
      <c r="E35" s="12">
        <v>1.1795824196348303</v>
      </c>
      <c r="F35" s="12">
        <v>51.90162646393258</v>
      </c>
      <c r="G35" s="12">
        <v>114.41949470457845</v>
      </c>
      <c r="H35" s="12">
        <v>0</v>
      </c>
    </row>
    <row r="36" spans="1:8" x14ac:dyDescent="0.25">
      <c r="A36" s="302" t="s">
        <v>564</v>
      </c>
      <c r="B36" s="12">
        <v>3486.8456324404697</v>
      </c>
      <c r="C36" s="12">
        <v>281.92019829272505</v>
      </c>
      <c r="D36" s="12">
        <v>3180.1542033354481</v>
      </c>
      <c r="E36" s="12">
        <v>0</v>
      </c>
      <c r="F36" s="12">
        <v>24.771230812331432</v>
      </c>
      <c r="G36" s="12">
        <v>0</v>
      </c>
      <c r="H36" s="12">
        <v>0</v>
      </c>
    </row>
    <row r="37" spans="1:8" x14ac:dyDescent="0.25">
      <c r="A37" s="303" t="s">
        <v>565</v>
      </c>
      <c r="B37" s="10">
        <v>45561.370958417159</v>
      </c>
      <c r="C37" s="10">
        <v>207.60650585573069</v>
      </c>
      <c r="D37" s="10">
        <v>45209.855397365071</v>
      </c>
      <c r="E37" s="10">
        <v>0</v>
      </c>
      <c r="F37" s="10">
        <v>141.54989035617962</v>
      </c>
      <c r="G37" s="10">
        <v>2.3591648392696607</v>
      </c>
      <c r="H37" s="10">
        <v>0</v>
      </c>
    </row>
    <row r="38" spans="1:8" x14ac:dyDescent="0.25">
      <c r="A38" s="302" t="s">
        <v>565</v>
      </c>
      <c r="B38" s="12">
        <v>26696.309321167242</v>
      </c>
      <c r="C38" s="12">
        <v>109.70116502603915</v>
      </c>
      <c r="D38" s="12">
        <v>26498.139474668689</v>
      </c>
      <c r="E38" s="12">
        <v>0</v>
      </c>
      <c r="F38" s="12">
        <v>87.289099052977448</v>
      </c>
      <c r="G38" s="12">
        <v>1.1795824196348303</v>
      </c>
      <c r="H38" s="12">
        <v>0</v>
      </c>
    </row>
    <row r="39" spans="1:8" x14ac:dyDescent="0.25">
      <c r="A39" s="302" t="s">
        <v>566</v>
      </c>
      <c r="B39" s="12">
        <v>18865.061637215498</v>
      </c>
      <c r="C39" s="12">
        <v>97.905340829690886</v>
      </c>
      <c r="D39" s="12">
        <v>18711.715922663047</v>
      </c>
      <c r="E39" s="12">
        <v>0</v>
      </c>
      <c r="F39" s="12">
        <v>54.260791303202247</v>
      </c>
      <c r="G39" s="12">
        <v>1.1795824196348303</v>
      </c>
      <c r="H39" s="12">
        <v>0</v>
      </c>
    </row>
    <row r="40" spans="1:8" x14ac:dyDescent="0.25">
      <c r="A40" s="303" t="s">
        <v>567</v>
      </c>
      <c r="B40" s="10">
        <v>11152.951777646813</v>
      </c>
      <c r="C40" s="10">
        <v>623.99909998682062</v>
      </c>
      <c r="D40" s="10">
        <v>10474.691886357123</v>
      </c>
      <c r="E40" s="10">
        <v>2.3591648392696607</v>
      </c>
      <c r="F40" s="10">
        <v>44.824131946123579</v>
      </c>
      <c r="G40" s="10">
        <v>5.8979120981741513</v>
      </c>
      <c r="H40" s="10">
        <v>1.1795824196348303</v>
      </c>
    </row>
    <row r="41" spans="1:8" x14ac:dyDescent="0.25">
      <c r="A41" s="302" t="s">
        <v>567</v>
      </c>
      <c r="B41" s="12">
        <v>6319.0230219842379</v>
      </c>
      <c r="C41" s="12">
        <v>439.98424252378987</v>
      </c>
      <c r="D41" s="12">
        <v>5836.5738123534602</v>
      </c>
      <c r="E41" s="12">
        <v>1.1795824196348303</v>
      </c>
      <c r="F41" s="12">
        <v>36.567055008679745</v>
      </c>
      <c r="G41" s="12">
        <v>3.538747258904491</v>
      </c>
      <c r="H41" s="12">
        <v>1.1795824196348303</v>
      </c>
    </row>
    <row r="42" spans="1:8" x14ac:dyDescent="0.25">
      <c r="A42" s="302" t="s">
        <v>568</v>
      </c>
      <c r="B42" s="306">
        <v>4833.92875566358</v>
      </c>
      <c r="C42" s="306">
        <v>184.01485746303388</v>
      </c>
      <c r="D42" s="306">
        <v>4638.1180740041445</v>
      </c>
      <c r="E42" s="306">
        <v>1.1795824196348303</v>
      </c>
      <c r="F42" s="306">
        <v>8.2570769374438111</v>
      </c>
      <c r="G42" s="306">
        <v>2.3591648392696607</v>
      </c>
      <c r="H42" s="306">
        <v>0</v>
      </c>
    </row>
    <row r="43" spans="1:8" x14ac:dyDescent="0.25">
      <c r="A43" s="303" t="s">
        <v>569</v>
      </c>
      <c r="B43" s="313">
        <v>26650.305606801507</v>
      </c>
      <c r="C43" s="313">
        <v>661.74573741513461</v>
      </c>
      <c r="D43" s="313">
        <v>24516.44100968316</v>
      </c>
      <c r="E43" s="313">
        <v>0</v>
      </c>
      <c r="F43" s="313">
        <v>1147.7336943046892</v>
      </c>
      <c r="G43" s="313">
        <v>322.02600056030866</v>
      </c>
      <c r="H43" s="313">
        <v>2.3591648392696607</v>
      </c>
    </row>
    <row r="44" spans="1:8" x14ac:dyDescent="0.25">
      <c r="A44" s="302" t="s">
        <v>569</v>
      </c>
      <c r="B44" s="306">
        <v>8542.5358829962315</v>
      </c>
      <c r="C44" s="306">
        <v>239.45523118587138</v>
      </c>
      <c r="D44" s="306">
        <v>7538.7112438869863</v>
      </c>
      <c r="E44" s="306">
        <v>0</v>
      </c>
      <c r="F44" s="306">
        <v>583.89329771923701</v>
      </c>
      <c r="G44" s="306">
        <v>179.29652778449451</v>
      </c>
      <c r="H44" s="306">
        <v>1.1795824196348303</v>
      </c>
    </row>
    <row r="45" spans="1:8" x14ac:dyDescent="0.25">
      <c r="A45" s="302" t="s">
        <v>570</v>
      </c>
      <c r="B45" s="306">
        <v>18107.769723810314</v>
      </c>
      <c r="C45" s="306">
        <v>422.29050622926769</v>
      </c>
      <c r="D45" s="306">
        <v>16977.729765800708</v>
      </c>
      <c r="E45" s="306">
        <v>0</v>
      </c>
      <c r="F45" s="306">
        <v>563.84039658544521</v>
      </c>
      <c r="G45" s="306">
        <v>142.72947277581446</v>
      </c>
      <c r="H45" s="306">
        <v>1.1795824196348303</v>
      </c>
    </row>
    <row r="46" spans="1:8" x14ac:dyDescent="0.25">
      <c r="A46" s="303" t="s">
        <v>571</v>
      </c>
      <c r="B46" s="313">
        <v>24285.242855434848</v>
      </c>
      <c r="C46" s="313">
        <v>763.18982550372846</v>
      </c>
      <c r="D46" s="313">
        <v>22888.617270587903</v>
      </c>
      <c r="E46" s="313">
        <v>15.334571455252791</v>
      </c>
      <c r="F46" s="313">
        <v>534.3508360945749</v>
      </c>
      <c r="G46" s="313">
        <v>83.750351794072969</v>
      </c>
      <c r="H46" s="313">
        <v>0</v>
      </c>
    </row>
    <row r="47" spans="1:8" x14ac:dyDescent="0.25">
      <c r="A47" s="302" t="s">
        <v>571</v>
      </c>
      <c r="B47" s="306">
        <v>15390.011828973016</v>
      </c>
      <c r="C47" s="306">
        <v>567.37914384434964</v>
      </c>
      <c r="D47" s="306">
        <v>14339.003893078905</v>
      </c>
      <c r="E47" s="306">
        <v>15.334571455252791</v>
      </c>
      <c r="F47" s="306">
        <v>463.57589091648612</v>
      </c>
      <c r="G47" s="306">
        <v>4.7183296785393214</v>
      </c>
      <c r="H47" s="306">
        <v>0</v>
      </c>
    </row>
    <row r="48" spans="1:8" x14ac:dyDescent="0.25">
      <c r="A48" s="302" t="s">
        <v>572</v>
      </c>
      <c r="B48" s="306">
        <v>8895.2310264668704</v>
      </c>
      <c r="C48" s="306">
        <v>195.81068165938228</v>
      </c>
      <c r="D48" s="306">
        <v>8549.613377514037</v>
      </c>
      <c r="E48" s="306">
        <v>0</v>
      </c>
      <c r="F48" s="306">
        <v>70.77494517808988</v>
      </c>
      <c r="G48" s="306">
        <v>79.032022115533664</v>
      </c>
      <c r="H48" s="306">
        <v>0</v>
      </c>
    </row>
    <row r="49" spans="1:8" x14ac:dyDescent="0.25">
      <c r="A49" s="303" t="s">
        <v>573</v>
      </c>
      <c r="B49" s="313">
        <v>19187.087637775647</v>
      </c>
      <c r="C49" s="313">
        <v>756.11233098591958</v>
      </c>
      <c r="D49" s="313">
        <v>17609.985942724663</v>
      </c>
      <c r="E49" s="313">
        <v>1.1795824196348303</v>
      </c>
      <c r="F49" s="313">
        <v>478.91046237173867</v>
      </c>
      <c r="G49" s="313">
        <v>340.89931927446565</v>
      </c>
      <c r="H49" s="313">
        <v>0</v>
      </c>
    </row>
    <row r="50" spans="1:8" x14ac:dyDescent="0.25">
      <c r="A50" s="302" t="s">
        <v>573</v>
      </c>
      <c r="B50" s="306">
        <v>11391.22742641293</v>
      </c>
      <c r="C50" s="306">
        <v>475.37171511283424</v>
      </c>
      <c r="D50" s="306">
        <v>10412.174018116508</v>
      </c>
      <c r="E50" s="306">
        <v>0</v>
      </c>
      <c r="F50" s="306">
        <v>238.27564876623654</v>
      </c>
      <c r="G50" s="306">
        <v>265.40604441783768</v>
      </c>
      <c r="H50" s="306">
        <v>0</v>
      </c>
    </row>
    <row r="51" spans="1:8" x14ac:dyDescent="0.25">
      <c r="A51" s="302" t="s">
        <v>574</v>
      </c>
      <c r="B51" s="306">
        <v>7795.8602113674497</v>
      </c>
      <c r="C51" s="306">
        <v>280.74061587309023</v>
      </c>
      <c r="D51" s="306">
        <v>7197.811924612427</v>
      </c>
      <c r="E51" s="306">
        <v>1.1795824196348303</v>
      </c>
      <c r="F51" s="306">
        <v>240.63481360550622</v>
      </c>
      <c r="G51" s="306">
        <v>75.493274856629185</v>
      </c>
      <c r="H51" s="306">
        <v>0</v>
      </c>
    </row>
    <row r="52" spans="1:8" x14ac:dyDescent="0.25">
      <c r="A52" s="303" t="s">
        <v>575</v>
      </c>
      <c r="B52" s="313">
        <v>10977.193997121311</v>
      </c>
      <c r="C52" s="313">
        <v>293.71602248907317</v>
      </c>
      <c r="D52" s="313">
        <v>10623.319271231037</v>
      </c>
      <c r="E52" s="313">
        <v>0</v>
      </c>
      <c r="F52" s="313">
        <v>60.158703401376414</v>
      </c>
      <c r="G52" s="313">
        <v>0</v>
      </c>
      <c r="H52" s="313">
        <v>0</v>
      </c>
    </row>
    <row r="53" spans="1:8" x14ac:dyDescent="0.25">
      <c r="A53" s="302" t="s">
        <v>575</v>
      </c>
      <c r="B53" s="306">
        <v>10977.193997121311</v>
      </c>
      <c r="C53" s="306">
        <v>293.71602248907317</v>
      </c>
      <c r="D53" s="306">
        <v>10623.319271231037</v>
      </c>
      <c r="E53" s="306">
        <v>0</v>
      </c>
      <c r="F53" s="306">
        <v>60.158703401376414</v>
      </c>
      <c r="G53" s="306">
        <v>0</v>
      </c>
      <c r="H53" s="306">
        <v>0</v>
      </c>
    </row>
    <row r="54" spans="1:8" x14ac:dyDescent="0.25">
      <c r="A54" s="303" t="s">
        <v>576</v>
      </c>
      <c r="B54" s="313">
        <v>11925.578262507242</v>
      </c>
      <c r="C54" s="313">
        <v>194.63109923974744</v>
      </c>
      <c r="D54" s="313">
        <v>11536.316064027942</v>
      </c>
      <c r="E54" s="313">
        <v>0</v>
      </c>
      <c r="F54" s="313">
        <v>73.134110017359532</v>
      </c>
      <c r="G54" s="313">
        <v>121.49698922238741</v>
      </c>
      <c r="H54" s="313">
        <v>0</v>
      </c>
    </row>
    <row r="55" spans="1:8" x14ac:dyDescent="0.25">
      <c r="A55" s="302" t="s">
        <v>576</v>
      </c>
      <c r="B55" s="306">
        <v>11925.578262507242</v>
      </c>
      <c r="C55" s="306">
        <v>194.63109923974744</v>
      </c>
      <c r="D55" s="306">
        <v>11536.316064027942</v>
      </c>
      <c r="E55" s="306">
        <v>0</v>
      </c>
      <c r="F55" s="306">
        <v>73.134110017359532</v>
      </c>
      <c r="G55" s="306">
        <v>121.49698922238741</v>
      </c>
      <c r="H55" s="306">
        <v>0</v>
      </c>
    </row>
    <row r="56" spans="1:8" x14ac:dyDescent="0.25">
      <c r="A56" s="303" t="s">
        <v>577</v>
      </c>
      <c r="B56" s="313">
        <v>15368.7793454196</v>
      </c>
      <c r="C56" s="313">
        <v>381.00512154204927</v>
      </c>
      <c r="D56" s="313">
        <v>14876.89347643212</v>
      </c>
      <c r="E56" s="313">
        <v>1.1795824196348303</v>
      </c>
      <c r="F56" s="313">
        <v>109.70116502603915</v>
      </c>
      <c r="G56" s="313">
        <v>0</v>
      </c>
      <c r="H56" s="313">
        <v>0</v>
      </c>
    </row>
    <row r="57" spans="1:8" x14ac:dyDescent="0.25">
      <c r="A57" s="302" t="s">
        <v>577</v>
      </c>
      <c r="B57" s="306">
        <v>9981.6264349500088</v>
      </c>
      <c r="C57" s="306">
        <v>273.66312135528136</v>
      </c>
      <c r="D57" s="306">
        <v>9608.8783903455878</v>
      </c>
      <c r="E57" s="306">
        <v>1.1795824196348303</v>
      </c>
      <c r="F57" s="306">
        <v>97.905340829690886</v>
      </c>
      <c r="G57" s="306">
        <v>0</v>
      </c>
      <c r="H57" s="306">
        <v>0</v>
      </c>
    </row>
    <row r="58" spans="1:8" x14ac:dyDescent="0.25">
      <c r="A58" s="302" t="s">
        <v>578</v>
      </c>
      <c r="B58" s="306">
        <v>5387.1529104724668</v>
      </c>
      <c r="C58" s="306">
        <v>107.3420001867695</v>
      </c>
      <c r="D58" s="306">
        <v>5268.0150860893164</v>
      </c>
      <c r="E58" s="306">
        <v>0</v>
      </c>
      <c r="F58" s="306">
        <v>11.795824196348301</v>
      </c>
      <c r="G58" s="306">
        <v>0</v>
      </c>
      <c r="H58" s="306">
        <v>0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58"/>
  <sheetViews>
    <sheetView zoomScale="120" zoomScaleNormal="120" workbookViewId="0">
      <selection activeCell="N25" sqref="N25"/>
    </sheetView>
  </sheetViews>
  <sheetFormatPr defaultRowHeight="15" x14ac:dyDescent="0.25"/>
  <cols>
    <col min="1" max="1" width="16.140625" style="1" customWidth="1"/>
    <col min="2" max="2" width="14.5703125" style="1" customWidth="1"/>
    <col min="3" max="3" width="13.85546875" style="1" customWidth="1"/>
    <col min="4" max="4" width="13.5703125" style="1" customWidth="1"/>
    <col min="5" max="5" width="16.5703125" style="1" customWidth="1"/>
    <col min="6" max="16384" width="9.140625" style="1"/>
  </cols>
  <sheetData>
    <row r="1" spans="1:5" ht="29.25" customHeight="1" thickBot="1" x14ac:dyDescent="0.3">
      <c r="A1" s="844" t="s">
        <v>346</v>
      </c>
      <c r="B1" s="844"/>
      <c r="C1" s="844"/>
      <c r="D1" s="844"/>
      <c r="E1" s="844"/>
    </row>
    <row r="2" spans="1:5" ht="15" customHeight="1" x14ac:dyDescent="0.25">
      <c r="A2" s="845" t="s">
        <v>414</v>
      </c>
      <c r="B2" s="847" t="s">
        <v>28</v>
      </c>
      <c r="C2" s="840" t="s">
        <v>29</v>
      </c>
      <c r="D2" s="840"/>
      <c r="E2" s="840"/>
    </row>
    <row r="3" spans="1:5" ht="36" x14ac:dyDescent="0.25">
      <c r="A3" s="846"/>
      <c r="B3" s="848"/>
      <c r="C3" s="13" t="s">
        <v>30</v>
      </c>
      <c r="D3" s="13" t="s">
        <v>31</v>
      </c>
      <c r="E3" s="13" t="s">
        <v>32</v>
      </c>
    </row>
    <row r="4" spans="1:5" x14ac:dyDescent="0.25">
      <c r="A4" s="310" t="s">
        <v>546</v>
      </c>
      <c r="B4" s="314">
        <v>611928.43308914336</v>
      </c>
      <c r="C4" s="315">
        <v>607726.76051021181</v>
      </c>
      <c r="D4" s="315">
        <v>3995.2456553030247</v>
      </c>
      <c r="E4" s="315">
        <v>206.42692343609585</v>
      </c>
    </row>
    <row r="5" spans="1:5" x14ac:dyDescent="0.25">
      <c r="A5" s="553" t="s">
        <v>16</v>
      </c>
      <c r="B5" s="175"/>
      <c r="C5" s="554"/>
      <c r="D5" s="555"/>
      <c r="E5" s="555"/>
    </row>
    <row r="6" spans="1:5" x14ac:dyDescent="0.25">
      <c r="A6" s="14" t="s">
        <v>17</v>
      </c>
      <c r="B6" s="316">
        <v>275706.15810540901</v>
      </c>
      <c r="C6" s="317">
        <v>273617.1176402432</v>
      </c>
      <c r="D6" s="318">
        <v>1979.3393001473119</v>
      </c>
      <c r="E6" s="318">
        <v>109.70116502603915</v>
      </c>
    </row>
    <row r="7" spans="1:5" x14ac:dyDescent="0.25">
      <c r="A7" s="14" t="s">
        <v>7</v>
      </c>
      <c r="B7" s="316">
        <v>336222.27497971797</v>
      </c>
      <c r="C7" s="317">
        <v>334109.64286615956</v>
      </c>
      <c r="D7" s="317">
        <v>2015.9063551559946</v>
      </c>
      <c r="E7" s="317">
        <v>96.725758410056059</v>
      </c>
    </row>
    <row r="8" spans="1:5" x14ac:dyDescent="0.25">
      <c r="A8" s="319" t="s">
        <v>18</v>
      </c>
      <c r="B8" s="320"/>
      <c r="C8" s="321"/>
      <c r="D8" s="322"/>
      <c r="E8" s="322"/>
    </row>
    <row r="9" spans="1:5" x14ac:dyDescent="0.25">
      <c r="A9" s="300" t="s">
        <v>547</v>
      </c>
      <c r="B9" s="323">
        <v>64249.495232740119</v>
      </c>
      <c r="C9" s="324">
        <v>63936.90589153608</v>
      </c>
      <c r="D9" s="324">
        <v>279.56103345345542</v>
      </c>
      <c r="E9" s="324">
        <v>33.028307749775244</v>
      </c>
    </row>
    <row r="10" spans="1:5" x14ac:dyDescent="0.25">
      <c r="A10" s="301" t="s">
        <v>547</v>
      </c>
      <c r="B10" s="325">
        <v>31643.47798911326</v>
      </c>
      <c r="C10" s="326">
        <v>31505.466846016054</v>
      </c>
      <c r="D10" s="326">
        <v>126.21531890092672</v>
      </c>
      <c r="E10" s="325">
        <v>11.795824196348301</v>
      </c>
    </row>
    <row r="11" spans="1:5" x14ac:dyDescent="0.25">
      <c r="A11" s="302" t="s">
        <v>548</v>
      </c>
      <c r="B11" s="325">
        <v>16640.369193785315</v>
      </c>
      <c r="C11" s="326">
        <v>16576.671743125065</v>
      </c>
      <c r="D11" s="326">
        <v>51.90162646393258</v>
      </c>
      <c r="E11" s="325">
        <v>11.795824196348301</v>
      </c>
    </row>
    <row r="12" spans="1:5" x14ac:dyDescent="0.25">
      <c r="A12" s="302" t="s">
        <v>549</v>
      </c>
      <c r="B12" s="325">
        <v>15965.648049754527</v>
      </c>
      <c r="C12" s="326">
        <v>15854.767302308908</v>
      </c>
      <c r="D12" s="326">
        <v>101.44408808859536</v>
      </c>
      <c r="E12" s="325">
        <v>9.436659357078641</v>
      </c>
    </row>
    <row r="13" spans="1:5" x14ac:dyDescent="0.25">
      <c r="A13" s="303" t="s">
        <v>546</v>
      </c>
      <c r="B13" s="323">
        <v>180388.82110473825</v>
      </c>
      <c r="C13" s="324">
        <v>178943.83264069076</v>
      </c>
      <c r="D13" s="324">
        <v>1342.3647935444519</v>
      </c>
      <c r="E13" s="323">
        <v>102.62367050823019</v>
      </c>
    </row>
    <row r="14" spans="1:5" x14ac:dyDescent="0.25">
      <c r="A14" s="302" t="s">
        <v>546</v>
      </c>
      <c r="B14" s="323">
        <v>163411.09133899494</v>
      </c>
      <c r="C14" s="324">
        <v>162209.09685339135</v>
      </c>
      <c r="D14" s="324">
        <v>1112.3462217156414</v>
      </c>
      <c r="E14" s="323">
        <v>89.648263892247101</v>
      </c>
    </row>
    <row r="15" spans="1:5" x14ac:dyDescent="0.25">
      <c r="A15" s="302" t="s">
        <v>550</v>
      </c>
      <c r="B15" s="325">
        <v>16977.729765800708</v>
      </c>
      <c r="C15" s="326">
        <v>16734.735787356054</v>
      </c>
      <c r="D15" s="326">
        <v>230.01857182879266</v>
      </c>
      <c r="E15" s="325">
        <v>12.975406615983131</v>
      </c>
    </row>
    <row r="16" spans="1:5" x14ac:dyDescent="0.25">
      <c r="A16" s="303" t="s">
        <v>551</v>
      </c>
      <c r="B16" s="323">
        <v>18062.945591864212</v>
      </c>
      <c r="C16" s="324">
        <v>17860.057415687123</v>
      </c>
      <c r="D16" s="324">
        <v>202.88817617719133</v>
      </c>
      <c r="E16" s="323">
        <v>0</v>
      </c>
    </row>
    <row r="17" spans="1:5" x14ac:dyDescent="0.25">
      <c r="A17" s="302" t="s">
        <v>551</v>
      </c>
      <c r="B17" s="323">
        <v>13011.973670990381</v>
      </c>
      <c r="C17" s="324">
        <v>12825.59964868817</v>
      </c>
      <c r="D17" s="324">
        <v>186.37402230230356</v>
      </c>
      <c r="E17" s="323">
        <v>0</v>
      </c>
    </row>
    <row r="18" spans="1:5" x14ac:dyDescent="0.25">
      <c r="A18" s="302" t="s">
        <v>552</v>
      </c>
      <c r="B18" s="325">
        <v>5050.9719208764482</v>
      </c>
      <c r="C18" s="326">
        <v>5034.457767001556</v>
      </c>
      <c r="D18" s="326">
        <v>16.514153874887622</v>
      </c>
      <c r="E18" s="325">
        <v>0</v>
      </c>
    </row>
    <row r="19" spans="1:5" x14ac:dyDescent="0.25">
      <c r="A19" s="303" t="s">
        <v>553</v>
      </c>
      <c r="B19" s="323">
        <v>54122.780160148905</v>
      </c>
      <c r="C19" s="324">
        <v>53915.173654292637</v>
      </c>
      <c r="D19" s="324">
        <v>201.70859375755649</v>
      </c>
      <c r="E19" s="323">
        <v>5.8979120981741513</v>
      </c>
    </row>
    <row r="20" spans="1:5" x14ac:dyDescent="0.25">
      <c r="A20" s="302" t="s">
        <v>553</v>
      </c>
      <c r="B20" s="325">
        <v>54122.780160148905</v>
      </c>
      <c r="C20" s="326">
        <v>53915.173654292637</v>
      </c>
      <c r="D20" s="326">
        <v>201.70859375755649</v>
      </c>
      <c r="E20" s="325">
        <v>5.8979120981741513</v>
      </c>
    </row>
    <row r="21" spans="1:5" x14ac:dyDescent="0.25">
      <c r="A21" s="303" t="s">
        <v>554</v>
      </c>
      <c r="B21" s="323">
        <v>14041.749123331076</v>
      </c>
      <c r="C21" s="324">
        <v>13845.938441671791</v>
      </c>
      <c r="D21" s="324">
        <v>189.91276956120808</v>
      </c>
      <c r="E21" s="324">
        <v>5.8979120981741513</v>
      </c>
    </row>
    <row r="22" spans="1:5" x14ac:dyDescent="0.25">
      <c r="A22" s="302" t="s">
        <v>554</v>
      </c>
      <c r="B22" s="325">
        <v>9930.9043909057364</v>
      </c>
      <c r="C22" s="326">
        <v>9823.5623907190202</v>
      </c>
      <c r="D22" s="326">
        <v>102.62367050823019</v>
      </c>
      <c r="E22" s="326">
        <v>4.7183296785393214</v>
      </c>
    </row>
    <row r="23" spans="1:5" x14ac:dyDescent="0.25">
      <c r="A23" s="302" t="s">
        <v>555</v>
      </c>
      <c r="B23" s="325">
        <v>4110.8447324272311</v>
      </c>
      <c r="C23" s="327">
        <v>4022.3760509546228</v>
      </c>
      <c r="D23" s="326">
        <v>87.289099052977448</v>
      </c>
      <c r="E23" s="326">
        <v>1.1795824196348303</v>
      </c>
    </row>
    <row r="24" spans="1:5" x14ac:dyDescent="0.25">
      <c r="A24" s="303" t="s">
        <v>556</v>
      </c>
      <c r="B24" s="323">
        <v>37206.388680122043</v>
      </c>
      <c r="C24" s="324">
        <v>37064.838789765497</v>
      </c>
      <c r="D24" s="324">
        <v>133.29281341873573</v>
      </c>
      <c r="E24" s="324">
        <v>8.2570769374438111</v>
      </c>
    </row>
    <row r="25" spans="1:5" x14ac:dyDescent="0.25">
      <c r="A25" s="302" t="s">
        <v>556</v>
      </c>
      <c r="B25" s="325">
        <v>27529.094509429018</v>
      </c>
      <c r="C25" s="326">
        <v>27417.034179563765</v>
      </c>
      <c r="D25" s="326">
        <v>106.16241776713467</v>
      </c>
      <c r="E25" s="326">
        <v>5.8979120981741513</v>
      </c>
    </row>
    <row r="26" spans="1:5" x14ac:dyDescent="0.25">
      <c r="A26" s="302" t="s">
        <v>557</v>
      </c>
      <c r="B26" s="325">
        <v>9677.294170684374</v>
      </c>
      <c r="C26" s="325">
        <v>9647.8046101935179</v>
      </c>
      <c r="D26" s="325">
        <v>27.130395651601091</v>
      </c>
      <c r="E26" s="325">
        <v>2.3591648392696607</v>
      </c>
    </row>
    <row r="27" spans="1:5" x14ac:dyDescent="0.25">
      <c r="A27" s="303" t="s">
        <v>558</v>
      </c>
      <c r="B27" s="323">
        <v>41916.461281736105</v>
      </c>
      <c r="C27" s="324">
        <v>41495.350357925381</v>
      </c>
      <c r="D27" s="324">
        <v>410.49468203291957</v>
      </c>
      <c r="E27" s="324">
        <v>10.616241776713471</v>
      </c>
    </row>
    <row r="28" spans="1:5" x14ac:dyDescent="0.25">
      <c r="A28" s="302" t="s">
        <v>558</v>
      </c>
      <c r="B28" s="325">
        <v>24623.783009869876</v>
      </c>
      <c r="C28" s="326">
        <v>24306.475338988264</v>
      </c>
      <c r="D28" s="326">
        <v>311.40975878359535</v>
      </c>
      <c r="E28" s="326">
        <v>5.8979120981741513</v>
      </c>
    </row>
    <row r="29" spans="1:5" x14ac:dyDescent="0.25">
      <c r="A29" s="302" t="s">
        <v>559</v>
      </c>
      <c r="B29" s="325">
        <v>17292.678271843051</v>
      </c>
      <c r="C29" s="326">
        <v>17188.875018915238</v>
      </c>
      <c r="D29" s="326">
        <v>99.084923249325712</v>
      </c>
      <c r="E29" s="326">
        <v>4.7183296785393214</v>
      </c>
    </row>
    <row r="30" spans="1:5" x14ac:dyDescent="0.25">
      <c r="A30" s="303" t="s">
        <v>560</v>
      </c>
      <c r="B30" s="323">
        <v>16172.07497319052</v>
      </c>
      <c r="C30" s="324">
        <v>16140.226247860395</v>
      </c>
      <c r="D30" s="324">
        <v>31.848725330140411</v>
      </c>
      <c r="E30" s="324">
        <v>0</v>
      </c>
    </row>
    <row r="31" spans="1:5" x14ac:dyDescent="0.25">
      <c r="A31" s="302" t="s">
        <v>560</v>
      </c>
      <c r="B31" s="325">
        <v>10074.813446101114</v>
      </c>
      <c r="C31" s="326">
        <v>10050.042215288795</v>
      </c>
      <c r="D31" s="326">
        <v>24.771230812331432</v>
      </c>
      <c r="E31" s="326">
        <v>0</v>
      </c>
    </row>
    <row r="32" spans="1:5" x14ac:dyDescent="0.25">
      <c r="A32" s="302" t="s">
        <v>561</v>
      </c>
      <c r="B32" s="325">
        <v>6097.2615270928291</v>
      </c>
      <c r="C32" s="326">
        <v>6090.1840325750181</v>
      </c>
      <c r="D32" s="326">
        <v>7.0774945178089812</v>
      </c>
      <c r="E32" s="326">
        <v>0</v>
      </c>
    </row>
    <row r="33" spans="1:5" x14ac:dyDescent="0.25">
      <c r="A33" s="303" t="s">
        <v>562</v>
      </c>
      <c r="B33" s="323">
        <v>20659.206497479183</v>
      </c>
      <c r="C33" s="324">
        <v>20521.195354381976</v>
      </c>
      <c r="D33" s="324">
        <v>132.11323099910089</v>
      </c>
      <c r="E33" s="324">
        <v>5.8979120981741513</v>
      </c>
    </row>
    <row r="34" spans="1:5" x14ac:dyDescent="0.25">
      <c r="A34" s="302" t="s">
        <v>562</v>
      </c>
      <c r="B34" s="325">
        <v>11887.831625078947</v>
      </c>
      <c r="C34" s="326">
        <v>11779.310042472596</v>
      </c>
      <c r="D34" s="326">
        <v>106.16241776713467</v>
      </c>
      <c r="E34" s="326">
        <v>2.3591648392696607</v>
      </c>
    </row>
    <row r="35" spans="1:5" x14ac:dyDescent="0.25">
      <c r="A35" s="302" t="s">
        <v>563</v>
      </c>
      <c r="B35" s="325">
        <v>5284.5292399642085</v>
      </c>
      <c r="C35" s="326">
        <v>5260.9375915715054</v>
      </c>
      <c r="D35" s="326">
        <v>21.232483553426942</v>
      </c>
      <c r="E35" s="326">
        <v>2.3591648392696607</v>
      </c>
    </row>
    <row r="36" spans="1:5" x14ac:dyDescent="0.25">
      <c r="A36" s="302" t="s">
        <v>564</v>
      </c>
      <c r="B36" s="325">
        <v>3486.8456324404697</v>
      </c>
      <c r="C36" s="326">
        <v>3480.9477203422962</v>
      </c>
      <c r="D36" s="326">
        <v>4.7183296785393214</v>
      </c>
      <c r="E36" s="326">
        <v>1.1795824196348303</v>
      </c>
    </row>
    <row r="37" spans="1:5" x14ac:dyDescent="0.25">
      <c r="A37" s="303" t="s">
        <v>565</v>
      </c>
      <c r="B37" s="323">
        <v>45561.370958417159</v>
      </c>
      <c r="C37" s="324">
        <v>45313.658650293204</v>
      </c>
      <c r="D37" s="324">
        <v>235.91648392696686</v>
      </c>
      <c r="E37" s="324">
        <v>11.795824196348301</v>
      </c>
    </row>
    <row r="38" spans="1:5" x14ac:dyDescent="0.25">
      <c r="A38" s="302" t="s">
        <v>565</v>
      </c>
      <c r="B38" s="325">
        <v>26696.309321167242</v>
      </c>
      <c r="C38" s="326">
        <v>26539.424859355888</v>
      </c>
      <c r="D38" s="326">
        <v>147.44780245435382</v>
      </c>
      <c r="E38" s="326">
        <v>9.436659357078641</v>
      </c>
    </row>
    <row r="39" spans="1:5" x14ac:dyDescent="0.25">
      <c r="A39" s="302" t="s">
        <v>566</v>
      </c>
      <c r="B39" s="325">
        <v>18865.061637215498</v>
      </c>
      <c r="C39" s="326">
        <v>18774.233790903661</v>
      </c>
      <c r="D39" s="326">
        <v>88.468681472612275</v>
      </c>
      <c r="E39" s="326">
        <v>2.3591648392696607</v>
      </c>
    </row>
    <row r="40" spans="1:5" x14ac:dyDescent="0.25">
      <c r="A40" s="303" t="s">
        <v>567</v>
      </c>
      <c r="B40" s="323">
        <v>11152.951777646813</v>
      </c>
      <c r="C40" s="324">
        <v>10887.545733229108</v>
      </c>
      <c r="D40" s="324">
        <v>264.22646199820286</v>
      </c>
      <c r="E40" s="324">
        <v>1.1795824196348303</v>
      </c>
    </row>
    <row r="41" spans="1:5" x14ac:dyDescent="0.25">
      <c r="A41" s="302" t="s">
        <v>567</v>
      </c>
      <c r="B41" s="325">
        <v>6319.0230219842379</v>
      </c>
      <c r="C41" s="326">
        <v>6074.8494611197611</v>
      </c>
      <c r="D41" s="326">
        <v>244.17356086441075</v>
      </c>
      <c r="E41" s="326">
        <v>0</v>
      </c>
    </row>
    <row r="42" spans="1:5" x14ac:dyDescent="0.25">
      <c r="A42" s="302" t="s">
        <v>568</v>
      </c>
      <c r="B42" s="328">
        <v>4833.92875566358</v>
      </c>
      <c r="C42" s="328">
        <v>4812.6962721101472</v>
      </c>
      <c r="D42" s="328">
        <v>20.052901133792112</v>
      </c>
      <c r="E42" s="328">
        <v>1.1795824196348303</v>
      </c>
    </row>
    <row r="43" spans="1:5" x14ac:dyDescent="0.25">
      <c r="A43" s="303" t="s">
        <v>569</v>
      </c>
      <c r="B43" s="329">
        <v>26650.305606801507</v>
      </c>
      <c r="C43" s="329">
        <v>26573.632749525281</v>
      </c>
      <c r="D43" s="329">
        <v>74.313692436994359</v>
      </c>
      <c r="E43" s="329">
        <v>2.3591648392696607</v>
      </c>
    </row>
    <row r="44" spans="1:5" x14ac:dyDescent="0.25">
      <c r="A44" s="302" t="s">
        <v>569</v>
      </c>
      <c r="B44" s="328">
        <v>8542.5358829962315</v>
      </c>
      <c r="C44" s="328">
        <v>8508.3279928268385</v>
      </c>
      <c r="D44" s="328">
        <v>31.848725330140411</v>
      </c>
      <c r="E44" s="328">
        <v>2.3591648392696607</v>
      </c>
    </row>
    <row r="45" spans="1:5" x14ac:dyDescent="0.25">
      <c r="A45" s="302" t="s">
        <v>570</v>
      </c>
      <c r="B45" s="328">
        <v>18107.769723810314</v>
      </c>
      <c r="C45" s="328">
        <v>18065.304756703481</v>
      </c>
      <c r="D45" s="328">
        <v>42.464967106853912</v>
      </c>
      <c r="E45" s="328">
        <v>0</v>
      </c>
    </row>
    <row r="46" spans="1:5" x14ac:dyDescent="0.25">
      <c r="A46" s="303" t="s">
        <v>571</v>
      </c>
      <c r="B46" s="329">
        <v>24285.242855434848</v>
      </c>
      <c r="C46" s="329">
        <v>24156.668371694715</v>
      </c>
      <c r="D46" s="329">
        <v>126.21531890092672</v>
      </c>
      <c r="E46" s="329">
        <v>2.3591648392696607</v>
      </c>
    </row>
    <row r="47" spans="1:5" x14ac:dyDescent="0.25">
      <c r="A47" s="302" t="s">
        <v>571</v>
      </c>
      <c r="B47" s="328">
        <v>15390.011828973016</v>
      </c>
      <c r="C47" s="328">
        <v>15292.106488143374</v>
      </c>
      <c r="D47" s="328">
        <v>95.546175990421233</v>
      </c>
      <c r="E47" s="328">
        <v>2.3591648392696607</v>
      </c>
    </row>
    <row r="48" spans="1:5" x14ac:dyDescent="0.25">
      <c r="A48" s="302" t="s">
        <v>572</v>
      </c>
      <c r="B48" s="328">
        <v>8895.2310264668704</v>
      </c>
      <c r="C48" s="328">
        <v>8864.5618835563801</v>
      </c>
      <c r="D48" s="328">
        <v>30.669142910505581</v>
      </c>
      <c r="E48" s="328">
        <v>0</v>
      </c>
    </row>
    <row r="49" spans="1:5" x14ac:dyDescent="0.25">
      <c r="A49" s="303" t="s">
        <v>573</v>
      </c>
      <c r="B49" s="329">
        <v>19187.087637775647</v>
      </c>
      <c r="C49" s="329">
        <v>18909.885769161599</v>
      </c>
      <c r="D49" s="329">
        <v>267.7652092571073</v>
      </c>
      <c r="E49" s="329">
        <v>9.436659357078641</v>
      </c>
    </row>
    <row r="50" spans="1:5" x14ac:dyDescent="0.25">
      <c r="A50" s="302" t="s">
        <v>573</v>
      </c>
      <c r="B50" s="328">
        <v>11391.22742641293</v>
      </c>
      <c r="C50" s="328">
        <v>11169.465931521692</v>
      </c>
      <c r="D50" s="328">
        <v>217.04316521280941</v>
      </c>
      <c r="E50" s="328">
        <v>4.7183296785393214</v>
      </c>
    </row>
    <row r="51" spans="1:5" x14ac:dyDescent="0.25">
      <c r="A51" s="302" t="s">
        <v>574</v>
      </c>
      <c r="B51" s="328">
        <v>7795.8602113674497</v>
      </c>
      <c r="C51" s="328">
        <v>7740.4198376445975</v>
      </c>
      <c r="D51" s="328">
        <v>50.722044044297746</v>
      </c>
      <c r="E51" s="328">
        <v>4.7183296785393214</v>
      </c>
    </row>
    <row r="52" spans="1:5" x14ac:dyDescent="0.25">
      <c r="A52" s="303" t="s">
        <v>575</v>
      </c>
      <c r="B52" s="329">
        <v>10977.193997121311</v>
      </c>
      <c r="C52" s="329">
        <v>10942.986106951917</v>
      </c>
      <c r="D52" s="329">
        <v>34.207890169410078</v>
      </c>
      <c r="E52" s="329">
        <v>0</v>
      </c>
    </row>
    <row r="53" spans="1:5" x14ac:dyDescent="0.25">
      <c r="A53" s="302" t="s">
        <v>575</v>
      </c>
      <c r="B53" s="328">
        <v>10977.193997121311</v>
      </c>
      <c r="C53" s="328">
        <v>10942.986106951917</v>
      </c>
      <c r="D53" s="328">
        <v>34.207890169410078</v>
      </c>
      <c r="E53" s="328">
        <v>0</v>
      </c>
    </row>
    <row r="54" spans="1:5" x14ac:dyDescent="0.25">
      <c r="A54" s="303" t="s">
        <v>576</v>
      </c>
      <c r="B54" s="329">
        <v>11925.578262507242</v>
      </c>
      <c r="C54" s="329">
        <v>11886.652042659312</v>
      </c>
      <c r="D54" s="329">
        <v>31.848725330140411</v>
      </c>
      <c r="E54" s="329">
        <v>7.0774945178089812</v>
      </c>
    </row>
    <row r="55" spans="1:5" x14ac:dyDescent="0.25">
      <c r="A55" s="302" t="s">
        <v>576</v>
      </c>
      <c r="B55" s="328">
        <v>11925.578262507242</v>
      </c>
      <c r="C55" s="328">
        <v>11886.652042659312</v>
      </c>
      <c r="D55" s="328">
        <v>31.848725330140411</v>
      </c>
      <c r="E55" s="328">
        <v>7.0774945178089812</v>
      </c>
    </row>
    <row r="56" spans="1:5" x14ac:dyDescent="0.25">
      <c r="A56" s="303" t="s">
        <v>577</v>
      </c>
      <c r="B56" s="329">
        <v>15368.7793454196</v>
      </c>
      <c r="C56" s="329">
        <v>15332.212290410938</v>
      </c>
      <c r="D56" s="329">
        <v>36.567055008679745</v>
      </c>
      <c r="E56" s="329">
        <v>0</v>
      </c>
    </row>
    <row r="57" spans="1:5" x14ac:dyDescent="0.25">
      <c r="A57" s="302" t="s">
        <v>577</v>
      </c>
      <c r="B57" s="328">
        <v>9981.6264349500088</v>
      </c>
      <c r="C57" s="328">
        <v>9954.4960392984212</v>
      </c>
      <c r="D57" s="328">
        <v>27.130395651601091</v>
      </c>
      <c r="E57" s="328">
        <v>0</v>
      </c>
    </row>
    <row r="58" spans="1:5" x14ac:dyDescent="0.25">
      <c r="A58" s="302" t="s">
        <v>578</v>
      </c>
      <c r="B58" s="328">
        <v>5387.1529104724668</v>
      </c>
      <c r="C58" s="328">
        <v>5377.7162511153856</v>
      </c>
      <c r="D58" s="328">
        <v>9.436659357078641</v>
      </c>
      <c r="E58" s="328">
        <v>0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58"/>
  <sheetViews>
    <sheetView zoomScale="120" zoomScaleNormal="120" workbookViewId="0">
      <selection activeCell="N10" sqref="N10"/>
    </sheetView>
  </sheetViews>
  <sheetFormatPr defaultRowHeight="15" x14ac:dyDescent="0.25"/>
  <cols>
    <col min="1" max="1" width="18.42578125" style="1" customWidth="1"/>
    <col min="2" max="2" width="12" style="1" bestFit="1" customWidth="1"/>
    <col min="3" max="3" width="9.28515625" style="1" bestFit="1" customWidth="1"/>
    <col min="4" max="4" width="11.140625" style="1" bestFit="1" customWidth="1"/>
    <col min="5" max="5" width="9.28515625" style="1" bestFit="1" customWidth="1"/>
    <col min="6" max="6" width="10.28515625" style="1" bestFit="1" customWidth="1"/>
    <col min="7" max="7" width="9.28515625" style="1" bestFit="1" customWidth="1"/>
    <col min="8" max="8" width="10.28515625" style="1" bestFit="1" customWidth="1"/>
    <col min="9" max="9" width="11.85546875" style="1" bestFit="1" customWidth="1"/>
    <col min="10" max="10" width="11" style="1" bestFit="1" customWidth="1"/>
    <col min="11" max="16384" width="9.140625" style="1"/>
  </cols>
  <sheetData>
    <row r="1" spans="1:10" ht="27" customHeight="1" thickBot="1" x14ac:dyDescent="0.3">
      <c r="A1" s="849" t="s">
        <v>347</v>
      </c>
      <c r="B1" s="849"/>
      <c r="C1" s="849"/>
      <c r="D1" s="849"/>
      <c r="E1" s="849"/>
      <c r="F1" s="849"/>
      <c r="G1" s="849"/>
      <c r="H1" s="849"/>
      <c r="I1" s="849"/>
      <c r="J1" s="849"/>
    </row>
    <row r="2" spans="1:10" x14ac:dyDescent="0.25">
      <c r="A2" s="850" t="s">
        <v>414</v>
      </c>
      <c r="B2" s="852" t="s">
        <v>28</v>
      </c>
      <c r="C2" s="854" t="s">
        <v>33</v>
      </c>
      <c r="D2" s="854"/>
      <c r="E2" s="854"/>
      <c r="F2" s="854"/>
      <c r="G2" s="854"/>
      <c r="H2" s="854"/>
      <c r="I2" s="854"/>
      <c r="J2" s="854"/>
    </row>
    <row r="3" spans="1:10" x14ac:dyDescent="0.25">
      <c r="A3" s="851"/>
      <c r="B3" s="853"/>
      <c r="C3" s="171" t="s">
        <v>34</v>
      </c>
      <c r="D3" s="171" t="s">
        <v>35</v>
      </c>
      <c r="E3" s="171" t="s">
        <v>36</v>
      </c>
      <c r="F3" s="171" t="s">
        <v>37</v>
      </c>
      <c r="G3" s="171" t="s">
        <v>38</v>
      </c>
      <c r="H3" s="171" t="s">
        <v>39</v>
      </c>
      <c r="I3" s="171" t="s">
        <v>40</v>
      </c>
      <c r="J3" s="171" t="s">
        <v>27</v>
      </c>
    </row>
    <row r="4" spans="1:10" x14ac:dyDescent="0.25">
      <c r="A4" s="310" t="s">
        <v>546</v>
      </c>
      <c r="B4" s="330">
        <v>611928.43308914336</v>
      </c>
      <c r="C4" s="331">
        <v>4054.2247762847596</v>
      </c>
      <c r="D4" s="331">
        <v>118256.67631553534</v>
      </c>
      <c r="E4" s="331">
        <v>7801.7581234656254</v>
      </c>
      <c r="F4" s="331">
        <v>463223.19577166677</v>
      </c>
      <c r="G4" s="331">
        <v>381.00512154204927</v>
      </c>
      <c r="H4" s="331">
        <v>410.49468203291957</v>
      </c>
      <c r="I4" s="331">
        <v>469.47380301466018</v>
      </c>
      <c r="J4" s="331">
        <v>17331.604491690981</v>
      </c>
    </row>
    <row r="5" spans="1:10" x14ac:dyDescent="0.25">
      <c r="A5" s="550" t="s">
        <v>16</v>
      </c>
      <c r="B5" s="551"/>
      <c r="C5" s="552"/>
      <c r="D5" s="552"/>
      <c r="E5" s="552"/>
      <c r="F5" s="552"/>
      <c r="G5" s="552"/>
      <c r="H5" s="552"/>
      <c r="I5" s="552"/>
      <c r="J5" s="552"/>
    </row>
    <row r="6" spans="1:10" x14ac:dyDescent="0.25">
      <c r="A6" s="172" t="s">
        <v>17</v>
      </c>
      <c r="B6" s="323">
        <v>275706.15810540901</v>
      </c>
      <c r="C6" s="323">
        <v>2591.5425759377335</v>
      </c>
      <c r="D6" s="323">
        <v>89714.320507733573</v>
      </c>
      <c r="E6" s="323">
        <v>6428.7241870103071</v>
      </c>
      <c r="F6" s="323">
        <v>168259.17508367673</v>
      </c>
      <c r="G6" s="323">
        <v>113.23991228494363</v>
      </c>
      <c r="H6" s="323">
        <v>82.570769374438143</v>
      </c>
      <c r="I6" s="323">
        <v>94.366593570786407</v>
      </c>
      <c r="J6" s="323">
        <v>8422.2184761935387</v>
      </c>
    </row>
    <row r="7" spans="1:10" x14ac:dyDescent="0.25">
      <c r="A7" s="172" t="s">
        <v>7</v>
      </c>
      <c r="B7" s="323">
        <v>336222.27497971797</v>
      </c>
      <c r="C7" s="323">
        <v>1462.6822003472143</v>
      </c>
      <c r="D7" s="323">
        <v>28542.355807894834</v>
      </c>
      <c r="E7" s="323">
        <v>1373.03393645496</v>
      </c>
      <c r="F7" s="323">
        <v>294964.02068829827</v>
      </c>
      <c r="G7" s="323">
        <v>267.7652092571073</v>
      </c>
      <c r="H7" s="323">
        <v>327.92391265848272</v>
      </c>
      <c r="I7" s="323">
        <v>375.10720944387521</v>
      </c>
      <c r="J7" s="323">
        <v>8909.3860155024813</v>
      </c>
    </row>
    <row r="8" spans="1:10" x14ac:dyDescent="0.25">
      <c r="A8" s="332" t="s">
        <v>18</v>
      </c>
      <c r="B8" s="335"/>
      <c r="C8" s="334"/>
      <c r="D8" s="334"/>
      <c r="E8" s="334"/>
      <c r="F8" s="334"/>
      <c r="G8" s="334"/>
      <c r="H8" s="334"/>
      <c r="I8" s="334"/>
      <c r="J8" s="334"/>
    </row>
    <row r="9" spans="1:10" x14ac:dyDescent="0.25">
      <c r="A9" s="300" t="s">
        <v>547</v>
      </c>
      <c r="B9" s="323">
        <v>64249.495232740119</v>
      </c>
      <c r="C9" s="323">
        <v>474.19213269319943</v>
      </c>
      <c r="D9" s="323">
        <v>6943.0221219712339</v>
      </c>
      <c r="E9" s="323">
        <v>325.5647478192131</v>
      </c>
      <c r="F9" s="323">
        <v>54202.99176468428</v>
      </c>
      <c r="G9" s="323">
        <v>30.669142910505581</v>
      </c>
      <c r="H9" s="323">
        <v>61.338285821011247</v>
      </c>
      <c r="I9" s="323">
        <v>107.3420001867695</v>
      </c>
      <c r="J9" s="323">
        <v>2104.3750366286031</v>
      </c>
    </row>
    <row r="10" spans="1:10" x14ac:dyDescent="0.25">
      <c r="A10" s="301" t="s">
        <v>547</v>
      </c>
      <c r="B10" s="325">
        <v>31643.47798911326</v>
      </c>
      <c r="C10" s="325">
        <v>358.59305556898784</v>
      </c>
      <c r="D10" s="325">
        <v>4971.9398987608929</v>
      </c>
      <c r="E10" s="325">
        <v>247.71230812331527</v>
      </c>
      <c r="F10" s="325">
        <v>24810.157032172086</v>
      </c>
      <c r="G10" s="325">
        <v>12.975406615983131</v>
      </c>
      <c r="H10" s="325">
        <v>23.591648392696602</v>
      </c>
      <c r="I10" s="325">
        <v>15.334571455252791</v>
      </c>
      <c r="J10" s="325">
        <v>1203.1740680275307</v>
      </c>
    </row>
    <row r="11" spans="1:10" x14ac:dyDescent="0.25">
      <c r="A11" s="302" t="s">
        <v>548</v>
      </c>
      <c r="B11" s="325">
        <v>16640.369193785315</v>
      </c>
      <c r="C11" s="325">
        <v>61.338285821011247</v>
      </c>
      <c r="D11" s="325">
        <v>839.86268277999125</v>
      </c>
      <c r="E11" s="325">
        <v>46.003714365758412</v>
      </c>
      <c r="F11" s="325">
        <v>15059.728751475428</v>
      </c>
      <c r="G11" s="325">
        <v>9.436659357078641</v>
      </c>
      <c r="H11" s="325">
        <v>23.591648392696602</v>
      </c>
      <c r="I11" s="325">
        <v>75.493274856629185</v>
      </c>
      <c r="J11" s="325">
        <v>524.9141767374964</v>
      </c>
    </row>
    <row r="12" spans="1:10" x14ac:dyDescent="0.25">
      <c r="A12" s="302" t="s">
        <v>549</v>
      </c>
      <c r="B12" s="325">
        <v>15965.648049754527</v>
      </c>
      <c r="C12" s="325">
        <v>54.260791303202247</v>
      </c>
      <c r="D12" s="325">
        <v>1131.2195404298002</v>
      </c>
      <c r="E12" s="325">
        <v>31.848725330140411</v>
      </c>
      <c r="F12" s="325">
        <v>14333.105980980734</v>
      </c>
      <c r="G12" s="325">
        <v>8.2570769374438111</v>
      </c>
      <c r="H12" s="325">
        <v>14.154989035617961</v>
      </c>
      <c r="I12" s="325">
        <v>16.514153874887622</v>
      </c>
      <c r="J12" s="325">
        <v>376.28679186351002</v>
      </c>
    </row>
    <row r="13" spans="1:10" x14ac:dyDescent="0.25">
      <c r="A13" s="303" t="s">
        <v>546</v>
      </c>
      <c r="B13" s="323">
        <v>180388.82110473825</v>
      </c>
      <c r="C13" s="323">
        <v>1737.5249041221521</v>
      </c>
      <c r="D13" s="323">
        <v>75443.732395042505</v>
      </c>
      <c r="E13" s="323">
        <v>5159.4935034828823</v>
      </c>
      <c r="F13" s="323">
        <v>94327.667350908872</v>
      </c>
      <c r="G13" s="323">
        <v>54.260791303202247</v>
      </c>
      <c r="H13" s="323">
        <v>58.97912098174158</v>
      </c>
      <c r="I13" s="323">
        <v>10.616241776713471</v>
      </c>
      <c r="J13" s="323">
        <v>3596.5467974664966</v>
      </c>
    </row>
    <row r="14" spans="1:10" x14ac:dyDescent="0.25">
      <c r="A14" s="302" t="s">
        <v>546</v>
      </c>
      <c r="B14" s="325">
        <v>163411.09133899494</v>
      </c>
      <c r="C14" s="325">
        <v>1627.823739096104</v>
      </c>
      <c r="D14" s="325">
        <v>70745.455617653803</v>
      </c>
      <c r="E14" s="325">
        <v>5027.3802724837451</v>
      </c>
      <c r="F14" s="325">
        <v>82643.903484467723</v>
      </c>
      <c r="G14" s="325">
        <v>49.542461624662913</v>
      </c>
      <c r="H14" s="325">
        <v>55.44037372283708</v>
      </c>
      <c r="I14" s="325">
        <v>8.2570769374438111</v>
      </c>
      <c r="J14" s="325">
        <v>3253.2883133527994</v>
      </c>
    </row>
    <row r="15" spans="1:10" x14ac:dyDescent="0.25">
      <c r="A15" s="302" t="s">
        <v>550</v>
      </c>
      <c r="B15" s="325">
        <v>16977.729765800708</v>
      </c>
      <c r="C15" s="325">
        <v>109.70116502603915</v>
      </c>
      <c r="D15" s="325">
        <v>4698.2767774055374</v>
      </c>
      <c r="E15" s="325">
        <v>132.11323099910089</v>
      </c>
      <c r="F15" s="325">
        <v>11683.763866482223</v>
      </c>
      <c r="G15" s="325">
        <v>4.7183296785393214</v>
      </c>
      <c r="H15" s="325">
        <v>3.538747258904491</v>
      </c>
      <c r="I15" s="325">
        <v>2.3591648392696607</v>
      </c>
      <c r="J15" s="325">
        <v>343.25848411373528</v>
      </c>
    </row>
    <row r="16" spans="1:10" x14ac:dyDescent="0.25">
      <c r="A16" s="303" t="s">
        <v>551</v>
      </c>
      <c r="B16" s="323">
        <v>18062.945591864212</v>
      </c>
      <c r="C16" s="323">
        <v>127.39490132056154</v>
      </c>
      <c r="D16" s="323">
        <v>1390.7276727494839</v>
      </c>
      <c r="E16" s="323">
        <v>75.493274856629185</v>
      </c>
      <c r="F16" s="323">
        <v>16101.300028012465</v>
      </c>
      <c r="G16" s="323">
        <v>5.8979120981741513</v>
      </c>
      <c r="H16" s="323">
        <v>15.334571455252791</v>
      </c>
      <c r="I16" s="323">
        <v>2.3591648392696607</v>
      </c>
      <c r="J16" s="323">
        <v>344.43806653337009</v>
      </c>
    </row>
    <row r="17" spans="1:10" x14ac:dyDescent="0.25">
      <c r="A17" s="302" t="s">
        <v>551</v>
      </c>
      <c r="B17" s="325">
        <v>13011.973670990381</v>
      </c>
      <c r="C17" s="325">
        <v>121.49698922238741</v>
      </c>
      <c r="D17" s="325">
        <v>1131.2195404298002</v>
      </c>
      <c r="E17" s="325">
        <v>50.722044044297746</v>
      </c>
      <c r="F17" s="325">
        <v>11428.974063841226</v>
      </c>
      <c r="G17" s="325">
        <v>5.8979120981741513</v>
      </c>
      <c r="H17" s="325">
        <v>15.334571455252791</v>
      </c>
      <c r="I17" s="325">
        <v>2.3591648392696607</v>
      </c>
      <c r="J17" s="325">
        <v>255.96938506075915</v>
      </c>
    </row>
    <row r="18" spans="1:10" x14ac:dyDescent="0.25">
      <c r="A18" s="302" t="s">
        <v>552</v>
      </c>
      <c r="B18" s="325">
        <v>5050.9719208764482</v>
      </c>
      <c r="C18" s="325">
        <v>5.8979120981741513</v>
      </c>
      <c r="D18" s="325">
        <v>259.50813231966362</v>
      </c>
      <c r="E18" s="325">
        <v>24.771230812331432</v>
      </c>
      <c r="F18" s="325">
        <v>4672.325964173564</v>
      </c>
      <c r="G18" s="325">
        <v>0</v>
      </c>
      <c r="H18" s="325">
        <v>0</v>
      </c>
      <c r="I18" s="325">
        <v>0</v>
      </c>
      <c r="J18" s="325">
        <v>88.468681472612275</v>
      </c>
    </row>
    <row r="19" spans="1:10" x14ac:dyDescent="0.25">
      <c r="A19" s="303" t="s">
        <v>553</v>
      </c>
      <c r="B19" s="323">
        <v>54122.780160148905</v>
      </c>
      <c r="C19" s="323">
        <v>335.00140717629159</v>
      </c>
      <c r="D19" s="323">
        <v>12266.477581781539</v>
      </c>
      <c r="E19" s="323">
        <v>789.14063873569432</v>
      </c>
      <c r="F19" s="323">
        <v>37384.505625487363</v>
      </c>
      <c r="G19" s="323">
        <v>20.052901133792112</v>
      </c>
      <c r="H19" s="323">
        <v>23.591648392696602</v>
      </c>
      <c r="I19" s="323">
        <v>0</v>
      </c>
      <c r="J19" s="323">
        <v>3304.0103573970914</v>
      </c>
    </row>
    <row r="20" spans="1:10" x14ac:dyDescent="0.25">
      <c r="A20" s="302" t="s">
        <v>553</v>
      </c>
      <c r="B20" s="325">
        <v>54122.780160148905</v>
      </c>
      <c r="C20" s="325">
        <v>335.00140717629159</v>
      </c>
      <c r="D20" s="325">
        <v>12266.477581781539</v>
      </c>
      <c r="E20" s="325">
        <v>789.14063873569432</v>
      </c>
      <c r="F20" s="325">
        <v>37384.505625487363</v>
      </c>
      <c r="G20" s="325">
        <v>20.052901133792112</v>
      </c>
      <c r="H20" s="325">
        <v>23.591648392696602</v>
      </c>
      <c r="I20" s="325">
        <v>0</v>
      </c>
      <c r="J20" s="325">
        <v>3304.0103573970914</v>
      </c>
    </row>
    <row r="21" spans="1:10" x14ac:dyDescent="0.25">
      <c r="A21" s="303" t="s">
        <v>554</v>
      </c>
      <c r="B21" s="323">
        <v>14041.749123331076</v>
      </c>
      <c r="C21" s="323">
        <v>37.746637428314578</v>
      </c>
      <c r="D21" s="323">
        <v>1357.6993649997059</v>
      </c>
      <c r="E21" s="323">
        <v>75.493274856629185</v>
      </c>
      <c r="F21" s="323">
        <v>12240.526768549586</v>
      </c>
      <c r="G21" s="323">
        <v>11.795824196348301</v>
      </c>
      <c r="H21" s="323">
        <v>1.1795824196348303</v>
      </c>
      <c r="I21" s="323">
        <v>11.795824196348301</v>
      </c>
      <c r="J21" s="323">
        <v>305.51184668542129</v>
      </c>
    </row>
    <row r="22" spans="1:10" x14ac:dyDescent="0.25">
      <c r="A22" s="302" t="s">
        <v>554</v>
      </c>
      <c r="B22" s="325">
        <v>9930.9043909057364</v>
      </c>
      <c r="C22" s="325">
        <v>35.387472589044911</v>
      </c>
      <c r="D22" s="325">
        <v>1112.3462217156414</v>
      </c>
      <c r="E22" s="325">
        <v>63.697450660280914</v>
      </c>
      <c r="F22" s="325">
        <v>8508.3279928268385</v>
      </c>
      <c r="G22" s="325">
        <v>8.2570769374438111</v>
      </c>
      <c r="H22" s="325">
        <v>1.1795824196348303</v>
      </c>
      <c r="I22" s="325">
        <v>3.538747258904491</v>
      </c>
      <c r="J22" s="325">
        <v>198.16984649865196</v>
      </c>
    </row>
    <row r="23" spans="1:10" x14ac:dyDescent="0.25">
      <c r="A23" s="302" t="s">
        <v>555</v>
      </c>
      <c r="B23" s="325">
        <v>4110.8447324272311</v>
      </c>
      <c r="C23" s="325">
        <v>2.3591648392696607</v>
      </c>
      <c r="D23" s="325">
        <v>245.35314328404559</v>
      </c>
      <c r="E23" s="325">
        <v>11.795824196348301</v>
      </c>
      <c r="F23" s="325">
        <v>3732.1987757244869</v>
      </c>
      <c r="G23" s="325">
        <v>3.538747258904491</v>
      </c>
      <c r="H23" s="325">
        <v>0</v>
      </c>
      <c r="I23" s="325">
        <v>8.2570769374438111</v>
      </c>
      <c r="J23" s="325">
        <v>107.3420001867695</v>
      </c>
    </row>
    <row r="24" spans="1:10" x14ac:dyDescent="0.25">
      <c r="A24" s="303" t="s">
        <v>556</v>
      </c>
      <c r="B24" s="323">
        <v>37206.388680122043</v>
      </c>
      <c r="C24" s="323">
        <v>253.61022022148947</v>
      </c>
      <c r="D24" s="323">
        <v>1935.6947506208196</v>
      </c>
      <c r="E24" s="323">
        <v>438.80466010415506</v>
      </c>
      <c r="F24" s="323">
        <v>33405.774124048789</v>
      </c>
      <c r="G24" s="323">
        <v>37.746637428314578</v>
      </c>
      <c r="H24" s="323">
        <v>15.334571455252791</v>
      </c>
      <c r="I24" s="323">
        <v>41.285384687219079</v>
      </c>
      <c r="J24" s="323">
        <v>1078.1383315462285</v>
      </c>
    </row>
    <row r="25" spans="1:10" x14ac:dyDescent="0.25">
      <c r="A25" s="302" t="s">
        <v>556</v>
      </c>
      <c r="B25" s="325">
        <v>27529.094509429018</v>
      </c>
      <c r="C25" s="325">
        <v>205.24734101646101</v>
      </c>
      <c r="D25" s="325">
        <v>1618.3870797390246</v>
      </c>
      <c r="E25" s="325">
        <v>409.31509961328476</v>
      </c>
      <c r="F25" s="325">
        <v>24544.750987754382</v>
      </c>
      <c r="G25" s="325">
        <v>25.950813231966261</v>
      </c>
      <c r="H25" s="325">
        <v>11.795824196348301</v>
      </c>
      <c r="I25" s="325">
        <v>18.873318714157282</v>
      </c>
      <c r="J25" s="325">
        <v>694.77404516490935</v>
      </c>
    </row>
    <row r="26" spans="1:10" x14ac:dyDescent="0.25">
      <c r="A26" s="302" t="s">
        <v>557</v>
      </c>
      <c r="B26" s="325">
        <v>9677.294170684374</v>
      </c>
      <c r="C26" s="325">
        <v>48.362879205028079</v>
      </c>
      <c r="D26" s="325">
        <v>317.30767088176941</v>
      </c>
      <c r="E26" s="325">
        <v>29.489560490870751</v>
      </c>
      <c r="F26" s="325">
        <v>8861.0231362974773</v>
      </c>
      <c r="G26" s="325">
        <v>11.795824196348301</v>
      </c>
      <c r="H26" s="325">
        <v>3.538747258904491</v>
      </c>
      <c r="I26" s="325">
        <v>22.412065973061772</v>
      </c>
      <c r="J26" s="325">
        <v>383.36428638131889</v>
      </c>
    </row>
    <row r="27" spans="1:10" x14ac:dyDescent="0.25">
      <c r="A27" s="303" t="s">
        <v>558</v>
      </c>
      <c r="B27" s="323">
        <v>41916.461281736105</v>
      </c>
      <c r="C27" s="323">
        <v>351.51556105117896</v>
      </c>
      <c r="D27" s="323">
        <v>3061.0163789523435</v>
      </c>
      <c r="E27" s="323">
        <v>146.26822003471898</v>
      </c>
      <c r="F27" s="323">
        <v>36815.946899221904</v>
      </c>
      <c r="G27" s="323">
        <v>68.415780338820227</v>
      </c>
      <c r="H27" s="323">
        <v>24.771230812331432</v>
      </c>
      <c r="I27" s="323">
        <v>109.70116502603915</v>
      </c>
      <c r="J27" s="323">
        <v>1338.8260462855471</v>
      </c>
    </row>
    <row r="28" spans="1:10" x14ac:dyDescent="0.25">
      <c r="A28" s="302" t="s">
        <v>558</v>
      </c>
      <c r="B28" s="325">
        <v>24623.783009869876</v>
      </c>
      <c r="C28" s="325">
        <v>240.63481360550622</v>
      </c>
      <c r="D28" s="325">
        <v>1824.8140031751366</v>
      </c>
      <c r="E28" s="325">
        <v>88.468681472612275</v>
      </c>
      <c r="F28" s="325">
        <v>21614.66825738292</v>
      </c>
      <c r="G28" s="325">
        <v>53.081208883567413</v>
      </c>
      <c r="H28" s="325">
        <v>7.0774945178089812</v>
      </c>
      <c r="I28" s="325">
        <v>74.313692436994359</v>
      </c>
      <c r="J28" s="325">
        <v>720.72485839687522</v>
      </c>
    </row>
    <row r="29" spans="1:10" x14ac:dyDescent="0.25">
      <c r="A29" s="302" t="s">
        <v>559</v>
      </c>
      <c r="B29" s="325">
        <v>17292.678271843051</v>
      </c>
      <c r="C29" s="325">
        <v>110.88074744567398</v>
      </c>
      <c r="D29" s="325">
        <v>1236.2023757773086</v>
      </c>
      <c r="E29" s="325">
        <v>57.799538562106747</v>
      </c>
      <c r="F29" s="325">
        <v>15201.278641831537</v>
      </c>
      <c r="G29" s="325">
        <v>15.334571455252791</v>
      </c>
      <c r="H29" s="325">
        <v>17.693736294522452</v>
      </c>
      <c r="I29" s="325">
        <v>35.387472589044911</v>
      </c>
      <c r="J29" s="325">
        <v>618.10118788864656</v>
      </c>
    </row>
    <row r="30" spans="1:10" x14ac:dyDescent="0.25">
      <c r="A30" s="303" t="s">
        <v>560</v>
      </c>
      <c r="B30" s="323">
        <v>16172.07497319052</v>
      </c>
      <c r="C30" s="323">
        <v>31.848725330140411</v>
      </c>
      <c r="D30" s="323">
        <v>2707.141653061934</v>
      </c>
      <c r="E30" s="323">
        <v>178.11694536485967</v>
      </c>
      <c r="F30" s="323">
        <v>12940.019143392692</v>
      </c>
      <c r="G30" s="323">
        <v>11.795824196348301</v>
      </c>
      <c r="H30" s="323">
        <v>1.1795824196348303</v>
      </c>
      <c r="I30" s="323">
        <v>3.538747258904491</v>
      </c>
      <c r="J30" s="323">
        <v>298.43435216761242</v>
      </c>
    </row>
    <row r="31" spans="1:10" x14ac:dyDescent="0.25">
      <c r="A31" s="302" t="s">
        <v>560</v>
      </c>
      <c r="B31" s="325">
        <v>10074.813446101114</v>
      </c>
      <c r="C31" s="325">
        <v>30.669142910505581</v>
      </c>
      <c r="D31" s="325">
        <v>2215.2557840742647</v>
      </c>
      <c r="E31" s="325">
        <v>102.62367050823019</v>
      </c>
      <c r="F31" s="325">
        <v>7512.7604306550129</v>
      </c>
      <c r="G31" s="325">
        <v>7.0774945178089812</v>
      </c>
      <c r="H31" s="325">
        <v>1.1795824196348303</v>
      </c>
      <c r="I31" s="325">
        <v>2.3591648392696607</v>
      </c>
      <c r="J31" s="325">
        <v>202.88817617719133</v>
      </c>
    </row>
    <row r="32" spans="1:10" x14ac:dyDescent="0.25">
      <c r="A32" s="302" t="s">
        <v>561</v>
      </c>
      <c r="B32" s="325">
        <v>6097.2615270928291</v>
      </c>
      <c r="C32" s="325">
        <v>1.1795824196348303</v>
      </c>
      <c r="D32" s="325">
        <v>491.88586898772161</v>
      </c>
      <c r="E32" s="325">
        <v>75.493274856629185</v>
      </c>
      <c r="F32" s="325">
        <v>5427.258712740062</v>
      </c>
      <c r="G32" s="325">
        <v>4.7183296785393214</v>
      </c>
      <c r="H32" s="325">
        <v>0</v>
      </c>
      <c r="I32" s="325">
        <v>1.1795824196348303</v>
      </c>
      <c r="J32" s="325">
        <v>95.546175990421233</v>
      </c>
    </row>
    <row r="33" spans="1:10" x14ac:dyDescent="0.25">
      <c r="A33" s="303" t="s">
        <v>562</v>
      </c>
      <c r="B33" s="323">
        <v>20659.206497479183</v>
      </c>
      <c r="C33" s="323">
        <v>93.18701115115158</v>
      </c>
      <c r="D33" s="323">
        <v>3430.2256762980041</v>
      </c>
      <c r="E33" s="323">
        <v>125.03573648129189</v>
      </c>
      <c r="F33" s="323">
        <v>16469.329742938349</v>
      </c>
      <c r="G33" s="323">
        <v>15.334571455252791</v>
      </c>
      <c r="H33" s="323">
        <v>8.2570769374438111</v>
      </c>
      <c r="I33" s="323">
        <v>83.750351794072969</v>
      </c>
      <c r="J33" s="323">
        <v>434.08633042561581</v>
      </c>
    </row>
    <row r="34" spans="1:10" x14ac:dyDescent="0.25">
      <c r="A34" s="302" t="s">
        <v>562</v>
      </c>
      <c r="B34" s="325">
        <v>11887.831625078947</v>
      </c>
      <c r="C34" s="325">
        <v>41.285384687219079</v>
      </c>
      <c r="D34" s="325">
        <v>2588.0038286788294</v>
      </c>
      <c r="E34" s="325">
        <v>114.41949470457845</v>
      </c>
      <c r="F34" s="325">
        <v>8827.9948285477185</v>
      </c>
      <c r="G34" s="325">
        <v>9.436659357078641</v>
      </c>
      <c r="H34" s="325">
        <v>7.0774945178089812</v>
      </c>
      <c r="I34" s="325">
        <v>53.081208883567413</v>
      </c>
      <c r="J34" s="325">
        <v>246.53272570368043</v>
      </c>
    </row>
    <row r="35" spans="1:10" x14ac:dyDescent="0.25">
      <c r="A35" s="302" t="s">
        <v>563</v>
      </c>
      <c r="B35" s="325">
        <v>5284.5292399642085</v>
      </c>
      <c r="C35" s="325">
        <v>35.387472589044911</v>
      </c>
      <c r="D35" s="325">
        <v>271.30395651601174</v>
      </c>
      <c r="E35" s="325">
        <v>7.0774945178089812</v>
      </c>
      <c r="F35" s="325">
        <v>4884.6507997078916</v>
      </c>
      <c r="G35" s="325">
        <v>1.1795824196348303</v>
      </c>
      <c r="H35" s="325">
        <v>1.1795824196348303</v>
      </c>
      <c r="I35" s="325">
        <v>10.616241776713471</v>
      </c>
      <c r="J35" s="325">
        <v>73.134110017359532</v>
      </c>
    </row>
    <row r="36" spans="1:10" x14ac:dyDescent="0.25">
      <c r="A36" s="302" t="s">
        <v>564</v>
      </c>
      <c r="B36" s="325">
        <v>3486.8456324404697</v>
      </c>
      <c r="C36" s="325">
        <v>16.514153874887622</v>
      </c>
      <c r="D36" s="325">
        <v>570.91789110325408</v>
      </c>
      <c r="E36" s="325">
        <v>3.538747258904491</v>
      </c>
      <c r="F36" s="325">
        <v>2756.6841146865913</v>
      </c>
      <c r="G36" s="325">
        <v>4.7183296785393214</v>
      </c>
      <c r="H36" s="325">
        <v>0</v>
      </c>
      <c r="I36" s="325">
        <v>20.052901133792112</v>
      </c>
      <c r="J36" s="325">
        <v>114.41949470457845</v>
      </c>
    </row>
    <row r="37" spans="1:10" x14ac:dyDescent="0.25">
      <c r="A37" s="303" t="s">
        <v>565</v>
      </c>
      <c r="B37" s="323">
        <v>45561.370958417159</v>
      </c>
      <c r="C37" s="323">
        <v>176.93736294522483</v>
      </c>
      <c r="D37" s="323">
        <v>1611.309585221215</v>
      </c>
      <c r="E37" s="323">
        <v>147.44780245435382</v>
      </c>
      <c r="F37" s="323">
        <v>42096.937391940701</v>
      </c>
      <c r="G37" s="323">
        <v>41.285384687219079</v>
      </c>
      <c r="H37" s="323">
        <v>1.1795824196348303</v>
      </c>
      <c r="I37" s="323">
        <v>16.514153874887622</v>
      </c>
      <c r="J37" s="323">
        <v>1469.7596948650239</v>
      </c>
    </row>
    <row r="38" spans="1:10" x14ac:dyDescent="0.25">
      <c r="A38" s="302" t="s">
        <v>565</v>
      </c>
      <c r="B38" s="325">
        <v>26696.309321167242</v>
      </c>
      <c r="C38" s="325">
        <v>108.52158260640432</v>
      </c>
      <c r="D38" s="325">
        <v>1277.487760464531</v>
      </c>
      <c r="E38" s="325">
        <v>101.44408808859536</v>
      </c>
      <c r="F38" s="325">
        <v>24170.823360730326</v>
      </c>
      <c r="G38" s="325">
        <v>22.412065973061772</v>
      </c>
      <c r="H38" s="325">
        <v>0</v>
      </c>
      <c r="I38" s="325">
        <v>5.8979120981741513</v>
      </c>
      <c r="J38" s="325">
        <v>1009.7225512074042</v>
      </c>
    </row>
    <row r="39" spans="1:10" x14ac:dyDescent="0.25">
      <c r="A39" s="302" t="s">
        <v>566</v>
      </c>
      <c r="B39" s="325">
        <v>18865.061637215498</v>
      </c>
      <c r="C39" s="325">
        <v>68.415780338820227</v>
      </c>
      <c r="D39" s="325">
        <v>333.82182475665678</v>
      </c>
      <c r="E39" s="325">
        <v>46.003714365758412</v>
      </c>
      <c r="F39" s="325">
        <v>17926.11403118664</v>
      </c>
      <c r="G39" s="325">
        <v>18.873318714157282</v>
      </c>
      <c r="H39" s="325">
        <v>1.1795824196348303</v>
      </c>
      <c r="I39" s="325">
        <v>10.616241776713471</v>
      </c>
      <c r="J39" s="325">
        <v>460.03714365758168</v>
      </c>
    </row>
    <row r="40" spans="1:10" x14ac:dyDescent="0.25">
      <c r="A40" s="303" t="s">
        <v>567</v>
      </c>
      <c r="B40" s="323">
        <v>11152.951777646813</v>
      </c>
      <c r="C40" s="323">
        <v>147.44780245435382</v>
      </c>
      <c r="D40" s="323">
        <v>1205.5332328668005</v>
      </c>
      <c r="E40" s="323">
        <v>47.183296785393246</v>
      </c>
      <c r="F40" s="323">
        <v>9388.2964778739843</v>
      </c>
      <c r="G40" s="323">
        <v>22.412065973061772</v>
      </c>
      <c r="H40" s="323">
        <v>0</v>
      </c>
      <c r="I40" s="323">
        <v>8.2570769374438111</v>
      </c>
      <c r="J40" s="323">
        <v>333.82182475665678</v>
      </c>
    </row>
    <row r="41" spans="1:10" x14ac:dyDescent="0.25">
      <c r="A41" s="302" t="s">
        <v>567</v>
      </c>
      <c r="B41" s="325">
        <v>6319.0230219842379</v>
      </c>
      <c r="C41" s="325">
        <v>123.85615406165707</v>
      </c>
      <c r="D41" s="325">
        <v>838.68310036035643</v>
      </c>
      <c r="E41" s="325">
        <v>33.028307749775244</v>
      </c>
      <c r="F41" s="325">
        <v>5166.5709980006932</v>
      </c>
      <c r="G41" s="325">
        <v>10.616241776713471</v>
      </c>
      <c r="H41" s="325">
        <v>0</v>
      </c>
      <c r="I41" s="325">
        <v>7.0774945178089812</v>
      </c>
      <c r="J41" s="325">
        <v>139.19072551690994</v>
      </c>
    </row>
    <row r="42" spans="1:10" x14ac:dyDescent="0.25">
      <c r="A42" s="302" t="s">
        <v>568</v>
      </c>
      <c r="B42" s="306">
        <v>4833.92875566358</v>
      </c>
      <c r="C42" s="306">
        <v>23.591648392696602</v>
      </c>
      <c r="D42" s="306">
        <v>366.85013250643152</v>
      </c>
      <c r="E42" s="306">
        <v>14.154989035617961</v>
      </c>
      <c r="F42" s="306">
        <v>4221.7254798729355</v>
      </c>
      <c r="G42" s="306">
        <v>11.795824196348301</v>
      </c>
      <c r="H42" s="306">
        <v>0</v>
      </c>
      <c r="I42" s="306">
        <v>1.1795824196348303</v>
      </c>
      <c r="J42" s="306">
        <v>194.63109923974744</v>
      </c>
    </row>
    <row r="43" spans="1:10" x14ac:dyDescent="0.25">
      <c r="A43" s="303" t="s">
        <v>569</v>
      </c>
      <c r="B43" s="313">
        <v>26650.305606801507</v>
      </c>
      <c r="C43" s="313">
        <v>79.032022115533664</v>
      </c>
      <c r="D43" s="313">
        <v>1350.6218704818964</v>
      </c>
      <c r="E43" s="313">
        <v>49.542461624662913</v>
      </c>
      <c r="F43" s="313">
        <v>24327.707822541681</v>
      </c>
      <c r="G43" s="313">
        <v>15.334571455252791</v>
      </c>
      <c r="H43" s="313">
        <v>109.70116502603915</v>
      </c>
      <c r="I43" s="313">
        <v>33.028307749775244</v>
      </c>
      <c r="J43" s="313">
        <v>685.33738580783086</v>
      </c>
    </row>
    <row r="44" spans="1:10" x14ac:dyDescent="0.25">
      <c r="A44" s="302" t="s">
        <v>569</v>
      </c>
      <c r="B44" s="306">
        <v>8542.5358829962315</v>
      </c>
      <c r="C44" s="306">
        <v>40.105802267584245</v>
      </c>
      <c r="D44" s="306">
        <v>471.8329678539298</v>
      </c>
      <c r="E44" s="306">
        <v>17.693736294522452</v>
      </c>
      <c r="F44" s="306">
        <v>7624.8207605203525</v>
      </c>
      <c r="G44" s="306">
        <v>5.8979120981741513</v>
      </c>
      <c r="H44" s="306">
        <v>20.052901133792112</v>
      </c>
      <c r="I44" s="306">
        <v>18.873318714157282</v>
      </c>
      <c r="J44" s="306">
        <v>343.25848411373528</v>
      </c>
    </row>
    <row r="45" spans="1:10" x14ac:dyDescent="0.25">
      <c r="A45" s="302" t="s">
        <v>570</v>
      </c>
      <c r="B45" s="306">
        <v>18107.769723810314</v>
      </c>
      <c r="C45" s="306">
        <v>38.926219847949412</v>
      </c>
      <c r="D45" s="306">
        <v>878.78890262794005</v>
      </c>
      <c r="E45" s="306">
        <v>31.848725330140411</v>
      </c>
      <c r="F45" s="306">
        <v>16702.887062025929</v>
      </c>
      <c r="G45" s="306">
        <v>9.436659357078641</v>
      </c>
      <c r="H45" s="306">
        <v>89.648263892247101</v>
      </c>
      <c r="I45" s="306">
        <v>14.154989035617961</v>
      </c>
      <c r="J45" s="306">
        <v>342.07890169410047</v>
      </c>
    </row>
    <row r="46" spans="1:10" x14ac:dyDescent="0.25">
      <c r="A46" s="303" t="s">
        <v>571</v>
      </c>
      <c r="B46" s="313">
        <v>24285.242855434848</v>
      </c>
      <c r="C46" s="313">
        <v>95.546175990421233</v>
      </c>
      <c r="D46" s="313">
        <v>1830.7119152733112</v>
      </c>
      <c r="E46" s="313">
        <v>60.158703401376414</v>
      </c>
      <c r="F46" s="313">
        <v>21537.995400106694</v>
      </c>
      <c r="G46" s="313">
        <v>12.975406615983131</v>
      </c>
      <c r="H46" s="313">
        <v>2.3591648392696607</v>
      </c>
      <c r="I46" s="313">
        <v>18.873318714157282</v>
      </c>
      <c r="J46" s="313">
        <v>726.62277049504928</v>
      </c>
    </row>
    <row r="47" spans="1:10" x14ac:dyDescent="0.25">
      <c r="A47" s="302" t="s">
        <v>571</v>
      </c>
      <c r="B47" s="306">
        <v>15390.011828973016</v>
      </c>
      <c r="C47" s="306">
        <v>55.44037372283708</v>
      </c>
      <c r="D47" s="306">
        <v>1389.5480903298489</v>
      </c>
      <c r="E47" s="306">
        <v>53.081208883567413</v>
      </c>
      <c r="F47" s="306">
        <v>13448.419166255051</v>
      </c>
      <c r="G47" s="306">
        <v>8.2570769374438111</v>
      </c>
      <c r="H47" s="306">
        <v>2.3591648392696607</v>
      </c>
      <c r="I47" s="306">
        <v>16.514153874887622</v>
      </c>
      <c r="J47" s="306">
        <v>416.39259413109363</v>
      </c>
    </row>
    <row r="48" spans="1:10" x14ac:dyDescent="0.25">
      <c r="A48" s="302" t="s">
        <v>572</v>
      </c>
      <c r="B48" s="306">
        <v>8895.2310264668704</v>
      </c>
      <c r="C48" s="306">
        <v>40.105802267584245</v>
      </c>
      <c r="D48" s="306">
        <v>441.16382494342469</v>
      </c>
      <c r="E48" s="306">
        <v>7.0774945178089812</v>
      </c>
      <c r="F48" s="306">
        <v>8089.5762338566028</v>
      </c>
      <c r="G48" s="306">
        <v>4.7183296785393214</v>
      </c>
      <c r="H48" s="306">
        <v>0</v>
      </c>
      <c r="I48" s="306">
        <v>2.3591648392696607</v>
      </c>
      <c r="J48" s="306">
        <v>310.23017636396054</v>
      </c>
    </row>
    <row r="49" spans="1:10" x14ac:dyDescent="0.25">
      <c r="A49" s="303" t="s">
        <v>573</v>
      </c>
      <c r="B49" s="313">
        <v>19187.087637775647</v>
      </c>
      <c r="C49" s="313">
        <v>37.746637428314578</v>
      </c>
      <c r="D49" s="313">
        <v>1539.3550576234845</v>
      </c>
      <c r="E49" s="313">
        <v>58.97912098174158</v>
      </c>
      <c r="F49" s="313">
        <v>16896.338578845945</v>
      </c>
      <c r="G49" s="313">
        <v>11.795824196348301</v>
      </c>
      <c r="H49" s="313">
        <v>80.21160453516849</v>
      </c>
      <c r="I49" s="313">
        <v>15.334571455252791</v>
      </c>
      <c r="J49" s="313">
        <v>547.32624271055784</v>
      </c>
    </row>
    <row r="50" spans="1:10" x14ac:dyDescent="0.25">
      <c r="A50" s="302" t="s">
        <v>573</v>
      </c>
      <c r="B50" s="306">
        <v>11391.22742641293</v>
      </c>
      <c r="C50" s="306">
        <v>33.028307749775244</v>
      </c>
      <c r="D50" s="306">
        <v>996.74714459142126</v>
      </c>
      <c r="E50" s="306">
        <v>44.824131946123579</v>
      </c>
      <c r="F50" s="306">
        <v>9941.5206326824446</v>
      </c>
      <c r="G50" s="306">
        <v>3.538747258904491</v>
      </c>
      <c r="H50" s="306">
        <v>58.97912098174158</v>
      </c>
      <c r="I50" s="306">
        <v>10.616241776713471</v>
      </c>
      <c r="J50" s="306">
        <v>301.97309942651685</v>
      </c>
    </row>
    <row r="51" spans="1:10" x14ac:dyDescent="0.25">
      <c r="A51" s="302" t="s">
        <v>574</v>
      </c>
      <c r="B51" s="306">
        <v>7795.8602113674497</v>
      </c>
      <c r="C51" s="306">
        <v>4.7183296785393214</v>
      </c>
      <c r="D51" s="306">
        <v>542.60791303201859</v>
      </c>
      <c r="E51" s="306">
        <v>14.154989035617961</v>
      </c>
      <c r="F51" s="306">
        <v>6954.8179461675854</v>
      </c>
      <c r="G51" s="306">
        <v>8.2570769374438111</v>
      </c>
      <c r="H51" s="306">
        <v>21.232483553426942</v>
      </c>
      <c r="I51" s="306">
        <v>4.7183296785393214</v>
      </c>
      <c r="J51" s="306">
        <v>245.35314328404559</v>
      </c>
    </row>
    <row r="52" spans="1:10" x14ac:dyDescent="0.25">
      <c r="A52" s="303" t="s">
        <v>575</v>
      </c>
      <c r="B52" s="313">
        <v>10977.193997121311</v>
      </c>
      <c r="C52" s="313">
        <v>27.130395651601091</v>
      </c>
      <c r="D52" s="313">
        <v>647.59074837951687</v>
      </c>
      <c r="E52" s="313">
        <v>25.950813231966261</v>
      </c>
      <c r="F52" s="313">
        <v>9974.5489404322034</v>
      </c>
      <c r="G52" s="313">
        <v>9.436659357078641</v>
      </c>
      <c r="H52" s="313">
        <v>0</v>
      </c>
      <c r="I52" s="313">
        <v>4.7183296785393214</v>
      </c>
      <c r="J52" s="313">
        <v>287.81811039089911</v>
      </c>
    </row>
    <row r="53" spans="1:10" x14ac:dyDescent="0.25">
      <c r="A53" s="302" t="s">
        <v>575</v>
      </c>
      <c r="B53" s="306">
        <v>10977.193997121311</v>
      </c>
      <c r="C53" s="306">
        <v>27.130395651601091</v>
      </c>
      <c r="D53" s="306">
        <v>647.59074837951687</v>
      </c>
      <c r="E53" s="306">
        <v>25.950813231966261</v>
      </c>
      <c r="F53" s="306">
        <v>9974.5489404322034</v>
      </c>
      <c r="G53" s="306">
        <v>9.436659357078641</v>
      </c>
      <c r="H53" s="306">
        <v>0</v>
      </c>
      <c r="I53" s="306">
        <v>4.7183296785393214</v>
      </c>
      <c r="J53" s="306">
        <v>287.81811039089911</v>
      </c>
    </row>
    <row r="54" spans="1:10" x14ac:dyDescent="0.25">
      <c r="A54" s="303" t="s">
        <v>576</v>
      </c>
      <c r="B54" s="313">
        <v>11925.578262507242</v>
      </c>
      <c r="C54" s="313">
        <v>12.975406615983131</v>
      </c>
      <c r="D54" s="313">
        <v>645.23158354024724</v>
      </c>
      <c r="E54" s="313">
        <v>56.619956142471914</v>
      </c>
      <c r="F54" s="313">
        <v>11019.658964228143</v>
      </c>
      <c r="G54" s="313">
        <v>2.3591648392696607</v>
      </c>
      <c r="H54" s="313">
        <v>5.8979120981741513</v>
      </c>
      <c r="I54" s="313">
        <v>1.1795824196348303</v>
      </c>
      <c r="J54" s="313">
        <v>181.6556926237642</v>
      </c>
    </row>
    <row r="55" spans="1:10" x14ac:dyDescent="0.25">
      <c r="A55" s="302" t="s">
        <v>576</v>
      </c>
      <c r="B55" s="306">
        <v>11925.578262507242</v>
      </c>
      <c r="C55" s="306">
        <v>12.975406615983131</v>
      </c>
      <c r="D55" s="306">
        <v>645.23158354024724</v>
      </c>
      <c r="E55" s="306">
        <v>56.619956142471914</v>
      </c>
      <c r="F55" s="306">
        <v>11019.658964228143</v>
      </c>
      <c r="G55" s="306">
        <v>2.3591648392696607</v>
      </c>
      <c r="H55" s="306">
        <v>5.8979120981741513</v>
      </c>
      <c r="I55" s="306">
        <v>1.1795824196348303</v>
      </c>
      <c r="J55" s="306">
        <v>181.6556926237642</v>
      </c>
    </row>
    <row r="56" spans="1:10" x14ac:dyDescent="0.25">
      <c r="A56" s="303" t="s">
        <v>577</v>
      </c>
      <c r="B56" s="313">
        <v>15368.7793454196</v>
      </c>
      <c r="C56" s="313">
        <v>35.387472589044911</v>
      </c>
      <c r="D56" s="313">
        <v>890.58472682428817</v>
      </c>
      <c r="E56" s="313">
        <v>42.464967106853912</v>
      </c>
      <c r="F56" s="313">
        <v>14093.650749794982</v>
      </c>
      <c r="G56" s="313">
        <v>9.436659357078641</v>
      </c>
      <c r="H56" s="313">
        <v>1.1795824196348303</v>
      </c>
      <c r="I56" s="313">
        <v>1.1795824196348303</v>
      </c>
      <c r="J56" s="313">
        <v>294.89560490870798</v>
      </c>
    </row>
    <row r="57" spans="1:10" x14ac:dyDescent="0.25">
      <c r="A57" s="302" t="s">
        <v>577</v>
      </c>
      <c r="B57" s="306">
        <v>9981.6264349500088</v>
      </c>
      <c r="C57" s="306">
        <v>24.771230812331432</v>
      </c>
      <c r="D57" s="306">
        <v>632.25617692426431</v>
      </c>
      <c r="E57" s="306">
        <v>33.028307749775244</v>
      </c>
      <c r="F57" s="306">
        <v>9095.7600378046918</v>
      </c>
      <c r="G57" s="306">
        <v>5.8979120981741513</v>
      </c>
      <c r="H57" s="306">
        <v>1.1795824196348303</v>
      </c>
      <c r="I57" s="306">
        <v>1.1795824196348303</v>
      </c>
      <c r="J57" s="306">
        <v>187.5536047219384</v>
      </c>
    </row>
    <row r="58" spans="1:10" x14ac:dyDescent="0.25">
      <c r="A58" s="302" t="s">
        <v>578</v>
      </c>
      <c r="B58" s="306">
        <v>5387.1529104724668</v>
      </c>
      <c r="C58" s="306">
        <v>10.616241776713471</v>
      </c>
      <c r="D58" s="306">
        <v>258.3285499000288</v>
      </c>
      <c r="E58" s="306">
        <v>9.436659357078641</v>
      </c>
      <c r="F58" s="306">
        <v>4997.8907119928663</v>
      </c>
      <c r="G58" s="306">
        <v>3.538747258904491</v>
      </c>
      <c r="H58" s="306">
        <v>0</v>
      </c>
      <c r="I58" s="306">
        <v>0</v>
      </c>
      <c r="J58" s="306">
        <v>107.3420001867695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58"/>
  <sheetViews>
    <sheetView zoomScale="120" zoomScaleNormal="120" workbookViewId="0">
      <selection activeCell="A5" sqref="A5:H5"/>
    </sheetView>
  </sheetViews>
  <sheetFormatPr defaultRowHeight="15" x14ac:dyDescent="0.25"/>
  <cols>
    <col min="1" max="1" width="15.28515625" style="1" customWidth="1"/>
    <col min="2" max="2" width="12" style="1" bestFit="1" customWidth="1"/>
    <col min="3" max="3" width="9.28515625" style="1" bestFit="1" customWidth="1"/>
    <col min="4" max="5" width="10.28515625" style="1" bestFit="1" customWidth="1"/>
    <col min="6" max="6" width="11.140625" style="1" bestFit="1" customWidth="1"/>
    <col min="7" max="7" width="12.42578125" style="1" bestFit="1" customWidth="1"/>
    <col min="8" max="8" width="11" style="1" bestFit="1" customWidth="1"/>
    <col min="9" max="16384" width="9.140625" style="1"/>
  </cols>
  <sheetData>
    <row r="1" spans="1:8" ht="27" customHeight="1" x14ac:dyDescent="0.25">
      <c r="A1" s="855" t="s">
        <v>348</v>
      </c>
      <c r="B1" s="855"/>
      <c r="C1" s="855"/>
      <c r="D1" s="855"/>
      <c r="E1" s="855"/>
      <c r="F1" s="855"/>
      <c r="G1" s="855"/>
      <c r="H1" s="855"/>
    </row>
    <row r="2" spans="1:8" x14ac:dyDescent="0.25">
      <c r="A2" s="856" t="s">
        <v>414</v>
      </c>
      <c r="B2" s="857" t="s">
        <v>28</v>
      </c>
      <c r="C2" s="858" t="s">
        <v>41</v>
      </c>
      <c r="D2" s="858"/>
      <c r="E2" s="858"/>
      <c r="F2" s="858"/>
      <c r="G2" s="858"/>
      <c r="H2" s="858"/>
    </row>
    <row r="3" spans="1:8" ht="36" x14ac:dyDescent="0.25">
      <c r="A3" s="843"/>
      <c r="B3" s="848"/>
      <c r="C3" s="9" t="s">
        <v>42</v>
      </c>
      <c r="D3" s="9" t="s">
        <v>43</v>
      </c>
      <c r="E3" s="9" t="s">
        <v>44</v>
      </c>
      <c r="F3" s="9" t="s">
        <v>39</v>
      </c>
      <c r="G3" s="9" t="s">
        <v>45</v>
      </c>
      <c r="H3" s="9" t="s">
        <v>27</v>
      </c>
    </row>
    <row r="4" spans="1:8" x14ac:dyDescent="0.25">
      <c r="A4" s="310" t="s">
        <v>546</v>
      </c>
      <c r="B4" s="314">
        <v>611928.43308914336</v>
      </c>
      <c r="C4" s="315">
        <v>3195.4887747906992</v>
      </c>
      <c r="D4" s="315">
        <v>17825.849525517729</v>
      </c>
      <c r="E4" s="315">
        <v>27782.704729650381</v>
      </c>
      <c r="F4" s="315">
        <v>503909.35258956562</v>
      </c>
      <c r="G4" s="315">
        <v>3346.4753245039406</v>
      </c>
      <c r="H4" s="315">
        <v>55868.562141212969</v>
      </c>
    </row>
    <row r="5" spans="1:8" x14ac:dyDescent="0.25">
      <c r="A5" s="558" t="s">
        <v>16</v>
      </c>
      <c r="B5" s="175"/>
      <c r="C5" s="554"/>
      <c r="D5" s="555"/>
      <c r="E5" s="555"/>
      <c r="F5" s="555"/>
      <c r="G5" s="559"/>
      <c r="H5" s="555"/>
    </row>
    <row r="6" spans="1:8" x14ac:dyDescent="0.25">
      <c r="A6" s="170" t="s">
        <v>17</v>
      </c>
      <c r="B6" s="316">
        <v>275706.15810540901</v>
      </c>
      <c r="C6" s="317">
        <v>3148.3054780053112</v>
      </c>
      <c r="D6" s="317">
        <v>10356.733644393698</v>
      </c>
      <c r="E6" s="317">
        <v>19671.896012245321</v>
      </c>
      <c r="F6" s="317">
        <v>224532.33399457441</v>
      </c>
      <c r="G6" s="317">
        <v>368.02971492606633</v>
      </c>
      <c r="H6" s="317">
        <v>17628.859261438811</v>
      </c>
    </row>
    <row r="7" spans="1:8" x14ac:dyDescent="0.25">
      <c r="A7" s="170" t="s">
        <v>7</v>
      </c>
      <c r="B7" s="316">
        <v>336222.27497971797</v>
      </c>
      <c r="C7" s="317">
        <v>47.183296785393246</v>
      </c>
      <c r="D7" s="317">
        <v>7469.1158811285122</v>
      </c>
      <c r="E7" s="317">
        <v>8110.8087174100356</v>
      </c>
      <c r="F7" s="317">
        <v>279377.01859529945</v>
      </c>
      <c r="G7" s="317">
        <v>2978.4456095779146</v>
      </c>
      <c r="H7" s="316">
        <v>38239.702879724828</v>
      </c>
    </row>
    <row r="8" spans="1:8" x14ac:dyDescent="0.25">
      <c r="A8" s="336" t="s">
        <v>18</v>
      </c>
      <c r="B8" s="320"/>
      <c r="C8" s="321"/>
      <c r="D8" s="322"/>
      <c r="E8" s="322"/>
      <c r="F8" s="322"/>
      <c r="G8" s="322"/>
      <c r="H8" s="320"/>
    </row>
    <row r="9" spans="1:8" x14ac:dyDescent="0.25">
      <c r="A9" s="300" t="s">
        <v>547</v>
      </c>
      <c r="B9" s="316">
        <v>64249.495232740119</v>
      </c>
      <c r="C9" s="317">
        <v>335.00140717629159</v>
      </c>
      <c r="D9" s="317">
        <v>1281.0265077234358</v>
      </c>
      <c r="E9" s="317">
        <v>1194.9169910900862</v>
      </c>
      <c r="F9" s="317">
        <v>52100.975892889575</v>
      </c>
      <c r="G9" s="317">
        <v>1041.5712765375458</v>
      </c>
      <c r="H9" s="316">
        <v>8296.0031572926746</v>
      </c>
    </row>
    <row r="10" spans="1:8" x14ac:dyDescent="0.25">
      <c r="A10" s="301" t="s">
        <v>547</v>
      </c>
      <c r="B10" s="337">
        <v>31643.47798911326</v>
      </c>
      <c r="C10" s="338">
        <v>335.00140717629159</v>
      </c>
      <c r="D10" s="338">
        <v>703.03112210235304</v>
      </c>
      <c r="E10" s="338">
        <v>687.69655064710048</v>
      </c>
      <c r="F10" s="338">
        <v>27487.80912474182</v>
      </c>
      <c r="G10" s="338">
        <v>84.929934213707796</v>
      </c>
      <c r="H10" s="337">
        <v>2345.0098502340816</v>
      </c>
    </row>
    <row r="11" spans="1:8" x14ac:dyDescent="0.25">
      <c r="A11" s="302" t="s">
        <v>548</v>
      </c>
      <c r="B11" s="337">
        <v>16640.369193785315</v>
      </c>
      <c r="C11" s="338">
        <v>0</v>
      </c>
      <c r="D11" s="337">
        <v>284.27936313199467</v>
      </c>
      <c r="E11" s="337">
        <v>220.58191247171393</v>
      </c>
      <c r="F11" s="337">
        <v>11207.212568949988</v>
      </c>
      <c r="G11" s="337">
        <v>758.47149582518921</v>
      </c>
      <c r="H11" s="337">
        <v>4169.8238534089887</v>
      </c>
    </row>
    <row r="12" spans="1:8" x14ac:dyDescent="0.25">
      <c r="A12" s="302" t="s">
        <v>549</v>
      </c>
      <c r="B12" s="337">
        <v>15965.648049754527</v>
      </c>
      <c r="C12" s="338">
        <v>0</v>
      </c>
      <c r="D12" s="337">
        <v>293.71602248907317</v>
      </c>
      <c r="E12" s="337">
        <v>286.6385279712643</v>
      </c>
      <c r="F12" s="337">
        <v>13405.954199148218</v>
      </c>
      <c r="G12" s="337">
        <v>198.16984649865196</v>
      </c>
      <c r="H12" s="337">
        <v>1781.1694536486443</v>
      </c>
    </row>
    <row r="13" spans="1:8" x14ac:dyDescent="0.25">
      <c r="A13" s="303" t="s">
        <v>546</v>
      </c>
      <c r="B13" s="316">
        <v>180388.82110473825</v>
      </c>
      <c r="C13" s="317">
        <v>954.28217748456802</v>
      </c>
      <c r="D13" s="316">
        <v>8377.3943442474374</v>
      </c>
      <c r="E13" s="316">
        <v>15243.74360893837</v>
      </c>
      <c r="F13" s="316">
        <v>144261.75033871169</v>
      </c>
      <c r="G13" s="316">
        <v>67.2361979191854</v>
      </c>
      <c r="H13" s="316">
        <v>11484.414437564035</v>
      </c>
    </row>
    <row r="14" spans="1:8" x14ac:dyDescent="0.25">
      <c r="A14" s="302" t="s">
        <v>546</v>
      </c>
      <c r="B14" s="337">
        <v>163411.09133899494</v>
      </c>
      <c r="C14" s="338">
        <v>944.84551812748953</v>
      </c>
      <c r="D14" s="337">
        <v>7879.6105631615455</v>
      </c>
      <c r="E14" s="337">
        <v>14704.674443165521</v>
      </c>
      <c r="F14" s="337">
        <v>129522.86800542726</v>
      </c>
      <c r="G14" s="337">
        <v>30.669142910505581</v>
      </c>
      <c r="H14" s="337">
        <v>10328.423666322476</v>
      </c>
    </row>
    <row r="15" spans="1:8" x14ac:dyDescent="0.25">
      <c r="A15" s="302" t="s">
        <v>550</v>
      </c>
      <c r="B15" s="337">
        <v>16977.729765800708</v>
      </c>
      <c r="C15" s="338">
        <v>9.436659357078641</v>
      </c>
      <c r="D15" s="337">
        <v>497.78378108589567</v>
      </c>
      <c r="E15" s="337">
        <v>539.06916577311415</v>
      </c>
      <c r="F15" s="337">
        <v>14738.882333334914</v>
      </c>
      <c r="G15" s="337">
        <v>36.567055008679745</v>
      </c>
      <c r="H15" s="337">
        <v>1155.9907712421336</v>
      </c>
    </row>
    <row r="16" spans="1:8" x14ac:dyDescent="0.25">
      <c r="A16" s="303" t="s">
        <v>551</v>
      </c>
      <c r="B16" s="316">
        <v>18062.945591864212</v>
      </c>
      <c r="C16" s="317">
        <v>0</v>
      </c>
      <c r="D16" s="316">
        <v>272.48353893564655</v>
      </c>
      <c r="E16" s="316">
        <v>668.82323193294349</v>
      </c>
      <c r="F16" s="316">
        <v>16025.806753155874</v>
      </c>
      <c r="G16" s="316">
        <v>42.464967106853912</v>
      </c>
      <c r="H16" s="316">
        <v>1053.3671007338951</v>
      </c>
    </row>
    <row r="17" spans="1:8" x14ac:dyDescent="0.25">
      <c r="A17" s="302" t="s">
        <v>551</v>
      </c>
      <c r="B17" s="337">
        <v>13011.973670990381</v>
      </c>
      <c r="C17" s="338">
        <v>0</v>
      </c>
      <c r="D17" s="337">
        <v>185.19443988266872</v>
      </c>
      <c r="E17" s="337">
        <v>593.32995707631551</v>
      </c>
      <c r="F17" s="337">
        <v>11509.185668376354</v>
      </c>
      <c r="G17" s="337">
        <v>22.412065973061772</v>
      </c>
      <c r="H17" s="337">
        <v>701.85153968271823</v>
      </c>
    </row>
    <row r="18" spans="1:8" x14ac:dyDescent="0.25">
      <c r="A18" s="302" t="s">
        <v>552</v>
      </c>
      <c r="B18" s="337">
        <v>5050.9719208764482</v>
      </c>
      <c r="C18" s="338">
        <v>0</v>
      </c>
      <c r="D18" s="337">
        <v>87.289099052977448</v>
      </c>
      <c r="E18" s="337">
        <v>75.493274856629185</v>
      </c>
      <c r="F18" s="337">
        <v>4516.6210847817238</v>
      </c>
      <c r="G18" s="337">
        <v>20.052901133792112</v>
      </c>
      <c r="H18" s="337">
        <v>351.51556105117896</v>
      </c>
    </row>
    <row r="19" spans="1:8" x14ac:dyDescent="0.25">
      <c r="A19" s="303" t="s">
        <v>553</v>
      </c>
      <c r="B19" s="316">
        <v>54122.780160148905</v>
      </c>
      <c r="C19" s="317">
        <v>1903.8460252906766</v>
      </c>
      <c r="D19" s="316">
        <v>1362.4176946782457</v>
      </c>
      <c r="E19" s="316">
        <v>2959.5722908637595</v>
      </c>
      <c r="F19" s="316">
        <v>42877.820953740978</v>
      </c>
      <c r="G19" s="316">
        <v>70.77494517808988</v>
      </c>
      <c r="H19" s="316">
        <v>4948.3482503681898</v>
      </c>
    </row>
    <row r="20" spans="1:8" x14ac:dyDescent="0.25">
      <c r="A20" s="302" t="s">
        <v>553</v>
      </c>
      <c r="B20" s="337">
        <v>54122.780160148905</v>
      </c>
      <c r="C20" s="338">
        <v>1903.8460252906766</v>
      </c>
      <c r="D20" s="337">
        <v>1362.4176946782457</v>
      </c>
      <c r="E20" s="337">
        <v>2959.5722908637595</v>
      </c>
      <c r="F20" s="337">
        <v>42877.820953740978</v>
      </c>
      <c r="G20" s="337">
        <v>70.77494517808988</v>
      </c>
      <c r="H20" s="337">
        <v>4948.3482503681898</v>
      </c>
    </row>
    <row r="21" spans="1:8" x14ac:dyDescent="0.25">
      <c r="A21" s="303" t="s">
        <v>554</v>
      </c>
      <c r="B21" s="316">
        <v>14041.749123331076</v>
      </c>
      <c r="C21" s="317">
        <v>0</v>
      </c>
      <c r="D21" s="317">
        <v>462.3963084968513</v>
      </c>
      <c r="E21" s="316">
        <v>283.09978071235986</v>
      </c>
      <c r="F21" s="316">
        <v>12187.445559666045</v>
      </c>
      <c r="G21" s="316">
        <v>30.669142910505581</v>
      </c>
      <c r="H21" s="316">
        <v>1078.1383315462285</v>
      </c>
    </row>
    <row r="22" spans="1:8" ht="24" x14ac:dyDescent="0.25">
      <c r="A22" s="302" t="s">
        <v>554</v>
      </c>
      <c r="B22" s="316">
        <v>9930.9043909057364</v>
      </c>
      <c r="C22" s="317">
        <v>0</v>
      </c>
      <c r="D22" s="317">
        <v>369.20929734570115</v>
      </c>
      <c r="E22" s="316">
        <v>228.83898940915782</v>
      </c>
      <c r="F22" s="316">
        <v>8740.7057294947845</v>
      </c>
      <c r="G22" s="316">
        <v>9.436659357078641</v>
      </c>
      <c r="H22" s="316">
        <v>582.7137152996022</v>
      </c>
    </row>
    <row r="23" spans="1:8" x14ac:dyDescent="0.25">
      <c r="A23" s="302" t="s">
        <v>555</v>
      </c>
      <c r="B23" s="337">
        <v>4110.8447324272311</v>
      </c>
      <c r="C23" s="338">
        <v>0</v>
      </c>
      <c r="D23" s="338">
        <v>93.18701115115158</v>
      </c>
      <c r="E23" s="337">
        <v>54.260791303202247</v>
      </c>
      <c r="F23" s="337">
        <v>3446.7398301728899</v>
      </c>
      <c r="G23" s="337">
        <v>21.232483553426942</v>
      </c>
      <c r="H23" s="337">
        <v>495.42461624662604</v>
      </c>
    </row>
    <row r="24" spans="1:8" x14ac:dyDescent="0.25">
      <c r="A24" s="303" t="s">
        <v>556</v>
      </c>
      <c r="B24" s="316">
        <v>37206.388680122043</v>
      </c>
      <c r="C24" s="318">
        <v>0</v>
      </c>
      <c r="D24" s="317">
        <v>1203.1740680275307</v>
      </c>
      <c r="E24" s="316">
        <v>461.21672607721649</v>
      </c>
      <c r="F24" s="316">
        <v>31465.361043748489</v>
      </c>
      <c r="G24" s="316">
        <v>142.72947277581446</v>
      </c>
      <c r="H24" s="316">
        <v>3933.9073694820204</v>
      </c>
    </row>
    <row r="25" spans="1:8" x14ac:dyDescent="0.25">
      <c r="A25" s="302" t="s">
        <v>556</v>
      </c>
      <c r="B25" s="337">
        <v>27529.094509429018</v>
      </c>
      <c r="C25" s="338">
        <v>0</v>
      </c>
      <c r="D25" s="338">
        <v>1007.3633863681346</v>
      </c>
      <c r="E25" s="337">
        <v>370.38887976533596</v>
      </c>
      <c r="F25" s="337">
        <v>23457.175996851609</v>
      </c>
      <c r="G25" s="337">
        <v>97.905340829690886</v>
      </c>
      <c r="H25" s="337">
        <v>2596.2609056162723</v>
      </c>
    </row>
    <row r="26" spans="1:8" x14ac:dyDescent="0.25">
      <c r="A26" s="302" t="s">
        <v>557</v>
      </c>
      <c r="B26" s="337">
        <v>9677.294170684374</v>
      </c>
      <c r="C26" s="338">
        <v>0</v>
      </c>
      <c r="D26" s="338">
        <v>195.81068165938228</v>
      </c>
      <c r="E26" s="337">
        <v>90.827846311881927</v>
      </c>
      <c r="F26" s="337">
        <v>8008.1850469017772</v>
      </c>
      <c r="G26" s="337">
        <v>44.824131946123579</v>
      </c>
      <c r="H26" s="337">
        <v>1337.6464638659122</v>
      </c>
    </row>
    <row r="27" spans="1:8" x14ac:dyDescent="0.25">
      <c r="A27" s="303" t="s">
        <v>558</v>
      </c>
      <c r="B27" s="316">
        <v>41916.461281736105</v>
      </c>
      <c r="C27" s="316">
        <v>1.1795824196348303</v>
      </c>
      <c r="D27" s="316">
        <v>841.04226519962606</v>
      </c>
      <c r="E27" s="316">
        <v>803.29562777131207</v>
      </c>
      <c r="F27" s="316">
        <v>32285.170825394289</v>
      </c>
      <c r="G27" s="316">
        <v>487.16753930918236</v>
      </c>
      <c r="H27" s="316">
        <v>7498.6054416193911</v>
      </c>
    </row>
    <row r="28" spans="1:8" x14ac:dyDescent="0.25">
      <c r="A28" s="302" t="s">
        <v>558</v>
      </c>
      <c r="B28" s="337">
        <v>24623.783009869876</v>
      </c>
      <c r="C28" s="338">
        <v>0</v>
      </c>
      <c r="D28" s="338">
        <v>530.81208883567047</v>
      </c>
      <c r="E28" s="337">
        <v>467.11463817539055</v>
      </c>
      <c r="F28" s="337">
        <v>18495.85233986998</v>
      </c>
      <c r="G28" s="337">
        <v>288.99769281053392</v>
      </c>
      <c r="H28" s="337">
        <v>4841.0062501813909</v>
      </c>
    </row>
    <row r="29" spans="1:8" x14ac:dyDescent="0.25">
      <c r="A29" s="302" t="s">
        <v>559</v>
      </c>
      <c r="B29" s="337">
        <v>17292.678271843051</v>
      </c>
      <c r="C29" s="338">
        <v>1.1795824196348303</v>
      </c>
      <c r="D29" s="338">
        <v>310.23017636396054</v>
      </c>
      <c r="E29" s="337">
        <v>336.18098959592641</v>
      </c>
      <c r="F29" s="337">
        <v>13789.318485529348</v>
      </c>
      <c r="G29" s="337">
        <v>198.16984649865196</v>
      </c>
      <c r="H29" s="337">
        <v>2657.5991914372767</v>
      </c>
    </row>
    <row r="30" spans="1:8" x14ac:dyDescent="0.25">
      <c r="A30" s="303" t="s">
        <v>560</v>
      </c>
      <c r="B30" s="316">
        <v>16172.07497319052</v>
      </c>
      <c r="C30" s="317">
        <v>0</v>
      </c>
      <c r="D30" s="317">
        <v>516.65709980005272</v>
      </c>
      <c r="E30" s="317">
        <v>820.98936406583425</v>
      </c>
      <c r="F30" s="316">
        <v>13797.575562466787</v>
      </c>
      <c r="G30" s="316">
        <v>16.514153874887622</v>
      </c>
      <c r="H30" s="316">
        <v>1020.3387929841175</v>
      </c>
    </row>
    <row r="31" spans="1:8" x14ac:dyDescent="0.25">
      <c r="A31" s="302" t="s">
        <v>560</v>
      </c>
      <c r="B31" s="337">
        <v>10074.813446101114</v>
      </c>
      <c r="C31" s="338">
        <v>0</v>
      </c>
      <c r="D31" s="338">
        <v>347.97681379227453</v>
      </c>
      <c r="E31" s="338">
        <v>565.01997900508002</v>
      </c>
      <c r="F31" s="337">
        <v>8515.4054873446439</v>
      </c>
      <c r="G31" s="337">
        <v>12.975406615983131</v>
      </c>
      <c r="H31" s="337">
        <v>633.43575934389912</v>
      </c>
    </row>
    <row r="32" spans="1:8" x14ac:dyDescent="0.25">
      <c r="A32" s="302" t="s">
        <v>561</v>
      </c>
      <c r="B32" s="337">
        <v>6097.2615270928291</v>
      </c>
      <c r="C32" s="338">
        <v>0</v>
      </c>
      <c r="D32" s="338">
        <v>168.68028600778095</v>
      </c>
      <c r="E32" s="338">
        <v>255.96938506075915</v>
      </c>
      <c r="F32" s="337">
        <v>5282.1700751249382</v>
      </c>
      <c r="G32" s="337">
        <v>3.538747258904491</v>
      </c>
      <c r="H32" s="337">
        <v>386.90303364022333</v>
      </c>
    </row>
    <row r="33" spans="1:8" x14ac:dyDescent="0.25">
      <c r="A33" s="303" t="s">
        <v>562</v>
      </c>
      <c r="B33" s="316">
        <v>20659.206497479183</v>
      </c>
      <c r="C33" s="317">
        <v>0</v>
      </c>
      <c r="D33" s="317">
        <v>744.31650678957146</v>
      </c>
      <c r="E33" s="317">
        <v>1218.5086394827847</v>
      </c>
      <c r="F33" s="316">
        <v>16619.136710231898</v>
      </c>
      <c r="G33" s="316">
        <v>288.99769281053392</v>
      </c>
      <c r="H33" s="316">
        <v>1788.2469481664539</v>
      </c>
    </row>
    <row r="34" spans="1:8" x14ac:dyDescent="0.25">
      <c r="A34" s="302" t="s">
        <v>562</v>
      </c>
      <c r="B34" s="337">
        <v>11887.831625078947</v>
      </c>
      <c r="C34" s="338">
        <v>0</v>
      </c>
      <c r="D34" s="338">
        <v>477.73087995210386</v>
      </c>
      <c r="E34" s="338">
        <v>988.49006765397758</v>
      </c>
      <c r="F34" s="337">
        <v>9377.6802360972761</v>
      </c>
      <c r="G34" s="337">
        <v>204.06775859682617</v>
      </c>
      <c r="H34" s="337">
        <v>839.86268277999125</v>
      </c>
    </row>
    <row r="35" spans="1:8" x14ac:dyDescent="0.25">
      <c r="A35" s="302" t="s">
        <v>563</v>
      </c>
      <c r="B35" s="337">
        <v>5284.5292399642085</v>
      </c>
      <c r="C35" s="338">
        <v>0</v>
      </c>
      <c r="D35" s="338">
        <v>100.26450566896054</v>
      </c>
      <c r="E35" s="338">
        <v>84.929934213707796</v>
      </c>
      <c r="F35" s="338">
        <v>4447.0257220232497</v>
      </c>
      <c r="G35" s="338">
        <v>61.338285821011247</v>
      </c>
      <c r="H35" s="338">
        <v>590.97079223704588</v>
      </c>
    </row>
    <row r="36" spans="1:8" x14ac:dyDescent="0.25">
      <c r="A36" s="302" t="s">
        <v>564</v>
      </c>
      <c r="B36" s="337">
        <v>3486.8456324404697</v>
      </c>
      <c r="C36" s="338">
        <v>0</v>
      </c>
      <c r="D36" s="338">
        <v>166.32112116851127</v>
      </c>
      <c r="E36" s="338">
        <v>145.08863761508414</v>
      </c>
      <c r="F36" s="338">
        <v>2794.4307521149017</v>
      </c>
      <c r="G36" s="338">
        <v>23.591648392696602</v>
      </c>
      <c r="H36" s="338">
        <v>357.41347314935302</v>
      </c>
    </row>
    <row r="37" spans="1:8" x14ac:dyDescent="0.25">
      <c r="A37" s="303" t="s">
        <v>565</v>
      </c>
      <c r="B37" s="316">
        <v>45561.370958417159</v>
      </c>
      <c r="C37" s="317">
        <v>0</v>
      </c>
      <c r="D37" s="317">
        <v>392.80094573839739</v>
      </c>
      <c r="E37" s="317">
        <v>1393.0868375887537</v>
      </c>
      <c r="F37" s="317">
        <v>41096.651500087777</v>
      </c>
      <c r="G37" s="317">
        <v>73.134110017359532</v>
      </c>
      <c r="H37" s="317">
        <v>2605.6975649733499</v>
      </c>
    </row>
    <row r="38" spans="1:8" x14ac:dyDescent="0.25">
      <c r="A38" s="302" t="s">
        <v>565</v>
      </c>
      <c r="B38" s="337">
        <v>26696.309321167242</v>
      </c>
      <c r="C38" s="338">
        <v>0</v>
      </c>
      <c r="D38" s="338">
        <v>277.2018686141858</v>
      </c>
      <c r="E38" s="338">
        <v>1298.7202440179597</v>
      </c>
      <c r="F38" s="338">
        <v>24190.876261864109</v>
      </c>
      <c r="G38" s="338">
        <v>21.232483553426942</v>
      </c>
      <c r="H38" s="338">
        <v>908.27846311881035</v>
      </c>
    </row>
    <row r="39" spans="1:8" x14ac:dyDescent="0.25">
      <c r="A39" s="302" t="s">
        <v>566</v>
      </c>
      <c r="B39" s="337">
        <v>18865.061637215498</v>
      </c>
      <c r="C39" s="338">
        <v>0</v>
      </c>
      <c r="D39" s="338">
        <v>115.59907712421328</v>
      </c>
      <c r="E39" s="338">
        <v>94.366593570786407</v>
      </c>
      <c r="F39" s="338">
        <v>16905.775238203019</v>
      </c>
      <c r="G39" s="338">
        <v>51.90162646393258</v>
      </c>
      <c r="H39" s="338">
        <v>1697.4191018545646</v>
      </c>
    </row>
    <row r="40" spans="1:8" x14ac:dyDescent="0.25">
      <c r="A40" s="303" t="s">
        <v>567</v>
      </c>
      <c r="B40" s="316">
        <v>11152.951777646813</v>
      </c>
      <c r="C40" s="317">
        <v>0</v>
      </c>
      <c r="D40" s="317">
        <v>504.86127560370454</v>
      </c>
      <c r="E40" s="317">
        <v>398.69885783657145</v>
      </c>
      <c r="F40" s="317">
        <v>9278.5953128479996</v>
      </c>
      <c r="G40" s="317">
        <v>34.207890169410078</v>
      </c>
      <c r="H40" s="317">
        <v>936.58844119004584</v>
      </c>
    </row>
    <row r="41" spans="1:8" x14ac:dyDescent="0.25">
      <c r="A41" s="302" t="s">
        <v>567</v>
      </c>
      <c r="B41" s="337">
        <v>6319.0230219842379</v>
      </c>
      <c r="C41" s="338">
        <v>0</v>
      </c>
      <c r="D41" s="338">
        <v>405.77635235438032</v>
      </c>
      <c r="E41" s="338">
        <v>294.89560490870798</v>
      </c>
      <c r="F41" s="338">
        <v>5047.4331736175427</v>
      </c>
      <c r="G41" s="338">
        <v>31.848725330140411</v>
      </c>
      <c r="H41" s="338">
        <v>539.06916577311415</v>
      </c>
    </row>
    <row r="42" spans="1:8" x14ac:dyDescent="0.25">
      <c r="A42" s="302" t="s">
        <v>568</v>
      </c>
      <c r="B42" s="306">
        <v>4833.92875566358</v>
      </c>
      <c r="C42" s="306">
        <v>0</v>
      </c>
      <c r="D42" s="306">
        <v>99.084923249325712</v>
      </c>
      <c r="E42" s="306">
        <v>103.80325292786502</v>
      </c>
      <c r="F42" s="306">
        <v>4231.1621392300167</v>
      </c>
      <c r="G42" s="306">
        <v>2.3591648392696607</v>
      </c>
      <c r="H42" s="306">
        <v>397.51927541693664</v>
      </c>
    </row>
    <row r="43" spans="1:8" x14ac:dyDescent="0.25">
      <c r="A43" s="303" t="s">
        <v>569</v>
      </c>
      <c r="B43" s="313">
        <v>26650.305606801507</v>
      </c>
      <c r="C43" s="313">
        <v>0</v>
      </c>
      <c r="D43" s="313">
        <v>382.18470396168408</v>
      </c>
      <c r="E43" s="313">
        <v>320.84641814067385</v>
      </c>
      <c r="F43" s="313">
        <v>22369.601005948836</v>
      </c>
      <c r="G43" s="313">
        <v>576.81580320142814</v>
      </c>
      <c r="H43" s="313">
        <v>3000.8576755509739</v>
      </c>
    </row>
    <row r="44" spans="1:8" x14ac:dyDescent="0.25">
      <c r="A44" s="302" t="s">
        <v>569</v>
      </c>
      <c r="B44" s="306">
        <v>8542.5358829962315</v>
      </c>
      <c r="C44" s="306">
        <v>0</v>
      </c>
      <c r="D44" s="306">
        <v>176.93736294522483</v>
      </c>
      <c r="E44" s="306">
        <v>110.88074744567398</v>
      </c>
      <c r="F44" s="306">
        <v>6564.3761652683497</v>
      </c>
      <c r="G44" s="306">
        <v>284.27936313199467</v>
      </c>
      <c r="H44" s="306">
        <v>1406.0622442047379</v>
      </c>
    </row>
    <row r="45" spans="1:8" x14ac:dyDescent="0.25">
      <c r="A45" s="302" t="s">
        <v>570</v>
      </c>
      <c r="B45" s="306">
        <v>18107.769723810314</v>
      </c>
      <c r="C45" s="306">
        <v>0</v>
      </c>
      <c r="D45" s="306">
        <v>205.24734101646101</v>
      </c>
      <c r="E45" s="306">
        <v>209.96567069500037</v>
      </c>
      <c r="F45" s="306">
        <v>15805.22484068427</v>
      </c>
      <c r="G45" s="306">
        <v>292.53644006943836</v>
      </c>
      <c r="H45" s="306">
        <v>1594.795431346326</v>
      </c>
    </row>
    <row r="46" spans="1:8" x14ac:dyDescent="0.25">
      <c r="A46" s="303" t="s">
        <v>571</v>
      </c>
      <c r="B46" s="313">
        <v>24285.242855434848</v>
      </c>
      <c r="C46" s="313">
        <v>1.1795824196348303</v>
      </c>
      <c r="D46" s="313">
        <v>495.42461624662604</v>
      </c>
      <c r="E46" s="313">
        <v>430.54758316671138</v>
      </c>
      <c r="F46" s="313">
        <v>20715.826453621627</v>
      </c>
      <c r="G46" s="313">
        <v>180.47611020412936</v>
      </c>
      <c r="H46" s="313">
        <v>2461.7885097779167</v>
      </c>
    </row>
    <row r="47" spans="1:8" x14ac:dyDescent="0.25">
      <c r="A47" s="302" t="s">
        <v>571</v>
      </c>
      <c r="B47" s="306">
        <v>15390.011828973016</v>
      </c>
      <c r="C47" s="306">
        <v>1.1795824196348303</v>
      </c>
      <c r="D47" s="306">
        <v>375.10720944387521</v>
      </c>
      <c r="E47" s="306">
        <v>322.02600056030866</v>
      </c>
      <c r="F47" s="306">
        <v>13287.995957184794</v>
      </c>
      <c r="G47" s="306">
        <v>130.93364857946605</v>
      </c>
      <c r="H47" s="306">
        <v>1272.7694307859913</v>
      </c>
    </row>
    <row r="48" spans="1:8" x14ac:dyDescent="0.25">
      <c r="A48" s="302" t="s">
        <v>572</v>
      </c>
      <c r="B48" s="306">
        <v>8895.2310264668704</v>
      </c>
      <c r="C48" s="306">
        <v>0</v>
      </c>
      <c r="D48" s="306">
        <v>120.31740680275259</v>
      </c>
      <c r="E48" s="306">
        <v>108.52158260640432</v>
      </c>
      <c r="F48" s="306">
        <v>7427.8304964412819</v>
      </c>
      <c r="G48" s="306">
        <v>49.542461624662913</v>
      </c>
      <c r="H48" s="306">
        <v>1189.0190789919116</v>
      </c>
    </row>
    <row r="49" spans="1:8" x14ac:dyDescent="0.25">
      <c r="A49" s="303" t="s">
        <v>573</v>
      </c>
      <c r="B49" s="313">
        <v>19187.087637775647</v>
      </c>
      <c r="C49" s="313">
        <v>0</v>
      </c>
      <c r="D49" s="313">
        <v>438.80466010415506</v>
      </c>
      <c r="E49" s="313">
        <v>362.13180282789227</v>
      </c>
      <c r="F49" s="313">
        <v>16170.895390770886</v>
      </c>
      <c r="G49" s="313">
        <v>126.21531890092672</v>
      </c>
      <c r="H49" s="313">
        <v>2089.040465173352</v>
      </c>
    </row>
    <row r="50" spans="1:8" x14ac:dyDescent="0.25">
      <c r="A50" s="302" t="s">
        <v>573</v>
      </c>
      <c r="B50" s="306">
        <v>11391.22742641293</v>
      </c>
      <c r="C50" s="306">
        <v>0</v>
      </c>
      <c r="D50" s="306">
        <v>273.66312135528136</v>
      </c>
      <c r="E50" s="306">
        <v>245.35314328404559</v>
      </c>
      <c r="F50" s="306">
        <v>9599.4417309885139</v>
      </c>
      <c r="G50" s="306">
        <v>66.056615499550574</v>
      </c>
      <c r="H50" s="306">
        <v>1206.7128152864354</v>
      </c>
    </row>
    <row r="51" spans="1:8" x14ac:dyDescent="0.25">
      <c r="A51" s="302" t="s">
        <v>574</v>
      </c>
      <c r="B51" s="306">
        <v>7795.8602113674497</v>
      </c>
      <c r="C51" s="306">
        <v>0</v>
      </c>
      <c r="D51" s="306">
        <v>165.14153874887643</v>
      </c>
      <c r="E51" s="306">
        <v>116.77865954384811</v>
      </c>
      <c r="F51" s="306">
        <v>6571.4536597861606</v>
      </c>
      <c r="G51" s="306">
        <v>60.158703401376414</v>
      </c>
      <c r="H51" s="306">
        <v>882.32764988684448</v>
      </c>
    </row>
    <row r="52" spans="1:8" x14ac:dyDescent="0.25">
      <c r="A52" s="303" t="s">
        <v>575</v>
      </c>
      <c r="B52" s="313">
        <v>10977.193997121311</v>
      </c>
      <c r="C52" s="313">
        <v>0</v>
      </c>
      <c r="D52" s="313">
        <v>200.52901133792165</v>
      </c>
      <c r="E52" s="313">
        <v>147.44780245435382</v>
      </c>
      <c r="F52" s="313">
        <v>8892.8718616276019</v>
      </c>
      <c r="G52" s="313">
        <v>57.799538562106747</v>
      </c>
      <c r="H52" s="313">
        <v>1678.5457831404058</v>
      </c>
    </row>
    <row r="53" spans="1:8" x14ac:dyDescent="0.25">
      <c r="A53" s="302" t="s">
        <v>575</v>
      </c>
      <c r="B53" s="306">
        <v>10977.193997121311</v>
      </c>
      <c r="C53" s="306">
        <v>0</v>
      </c>
      <c r="D53" s="306">
        <v>200.52901133792165</v>
      </c>
      <c r="E53" s="306">
        <v>147.44780245435382</v>
      </c>
      <c r="F53" s="306">
        <v>8892.8718616276019</v>
      </c>
      <c r="G53" s="306">
        <v>57.799538562106747</v>
      </c>
      <c r="H53" s="306">
        <v>1678.5457831404058</v>
      </c>
    </row>
    <row r="54" spans="1:8" x14ac:dyDescent="0.25">
      <c r="A54" s="303" t="s">
        <v>576</v>
      </c>
      <c r="B54" s="313">
        <v>11925.578262507242</v>
      </c>
      <c r="C54" s="313">
        <v>0</v>
      </c>
      <c r="D54" s="313">
        <v>138.0111430972751</v>
      </c>
      <c r="E54" s="313">
        <v>601.58703401375919</v>
      </c>
      <c r="F54" s="313">
        <v>10742.457095614096</v>
      </c>
      <c r="G54" s="313">
        <v>57.799538562106747</v>
      </c>
      <c r="H54" s="313">
        <v>385.72345122058852</v>
      </c>
    </row>
    <row r="55" spans="1:8" x14ac:dyDescent="0.25">
      <c r="A55" s="302" t="s">
        <v>576</v>
      </c>
      <c r="B55" s="306">
        <v>11925.578262507242</v>
      </c>
      <c r="C55" s="306">
        <v>0</v>
      </c>
      <c r="D55" s="306">
        <v>138.0111430972751</v>
      </c>
      <c r="E55" s="306">
        <v>601.58703401375919</v>
      </c>
      <c r="F55" s="306">
        <v>10742.457095614096</v>
      </c>
      <c r="G55" s="306">
        <v>57.799538562106747</v>
      </c>
      <c r="H55" s="306">
        <v>385.72345122058852</v>
      </c>
    </row>
    <row r="56" spans="1:8" x14ac:dyDescent="0.25">
      <c r="A56" s="303" t="s">
        <v>577</v>
      </c>
      <c r="B56" s="313">
        <v>15368.7793454196</v>
      </c>
      <c r="C56" s="313">
        <v>0</v>
      </c>
      <c r="D56" s="313">
        <v>212.32483553427005</v>
      </c>
      <c r="E56" s="313">
        <v>474.19213269319943</v>
      </c>
      <c r="F56" s="313">
        <v>13021.410330347455</v>
      </c>
      <c r="G56" s="313">
        <v>51.90162646393258</v>
      </c>
      <c r="H56" s="313">
        <v>1608.9504203819452</v>
      </c>
    </row>
    <row r="57" spans="1:8" x14ac:dyDescent="0.25">
      <c r="A57" s="302" t="s">
        <v>577</v>
      </c>
      <c r="B57" s="306">
        <v>9981.6264349500088</v>
      </c>
      <c r="C57" s="306">
        <v>0</v>
      </c>
      <c r="D57" s="306">
        <v>138.0111430972751</v>
      </c>
      <c r="E57" s="306">
        <v>310.23017636396054</v>
      </c>
      <c r="F57" s="306">
        <v>8498.8913334697645</v>
      </c>
      <c r="G57" s="306">
        <v>43.644549526488746</v>
      </c>
      <c r="H57" s="306">
        <v>990.8492324932472</v>
      </c>
    </row>
    <row r="58" spans="1:8" x14ac:dyDescent="0.25">
      <c r="A58" s="302" t="s">
        <v>578</v>
      </c>
      <c r="B58" s="306">
        <v>5387.1529104724668</v>
      </c>
      <c r="C58" s="306">
        <v>0</v>
      </c>
      <c r="D58" s="306">
        <v>74.313692436994359</v>
      </c>
      <c r="E58" s="306">
        <v>163.96195632924159</v>
      </c>
      <c r="F58" s="306">
        <v>4522.5189968798995</v>
      </c>
      <c r="G58" s="306">
        <v>8.2570769374438111</v>
      </c>
      <c r="H58" s="306">
        <v>618.10118788864656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58"/>
  <sheetViews>
    <sheetView topLeftCell="A3" zoomScale="120" zoomScaleNormal="120" workbookViewId="0">
      <selection activeCell="A5" sqref="A5:J5"/>
    </sheetView>
  </sheetViews>
  <sheetFormatPr defaultRowHeight="15" x14ac:dyDescent="0.25"/>
  <cols>
    <col min="1" max="1" width="16.28515625" style="1" customWidth="1"/>
    <col min="2" max="2" width="12" style="1" bestFit="1" customWidth="1"/>
    <col min="3" max="3" width="11.85546875" style="1" bestFit="1" customWidth="1"/>
    <col min="4" max="5" width="11.140625" style="1" bestFit="1" customWidth="1"/>
    <col min="6" max="9" width="9.28515625" style="1" bestFit="1" customWidth="1"/>
    <col min="10" max="10" width="10.28515625" style="1" bestFit="1" customWidth="1"/>
    <col min="11" max="16384" width="9.140625" style="1"/>
  </cols>
  <sheetData>
    <row r="1" spans="1:10" ht="22.5" customHeight="1" thickBot="1" x14ac:dyDescent="0.3">
      <c r="A1" s="844" t="s">
        <v>349</v>
      </c>
      <c r="B1" s="844"/>
      <c r="C1" s="844"/>
      <c r="D1" s="844"/>
      <c r="E1" s="844"/>
      <c r="F1" s="844"/>
      <c r="G1" s="844"/>
      <c r="H1" s="844"/>
      <c r="I1" s="844"/>
      <c r="J1" s="844"/>
    </row>
    <row r="2" spans="1:10" ht="15" customHeight="1" x14ac:dyDescent="0.25">
      <c r="A2" s="842" t="s">
        <v>414</v>
      </c>
      <c r="B2" s="860" t="s">
        <v>544</v>
      </c>
      <c r="C2" s="840" t="s">
        <v>46</v>
      </c>
      <c r="D2" s="840"/>
      <c r="E2" s="840"/>
      <c r="F2" s="840"/>
      <c r="G2" s="840"/>
      <c r="H2" s="840"/>
      <c r="I2" s="840"/>
      <c r="J2" s="840"/>
    </row>
    <row r="3" spans="1:10" ht="24" x14ac:dyDescent="0.25">
      <c r="A3" s="859"/>
      <c r="B3" s="861"/>
      <c r="C3" s="285" t="s">
        <v>47</v>
      </c>
      <c r="D3" s="285" t="s">
        <v>48</v>
      </c>
      <c r="E3" s="285" t="s">
        <v>49</v>
      </c>
      <c r="F3" s="285" t="s">
        <v>350</v>
      </c>
      <c r="G3" s="285" t="s">
        <v>351</v>
      </c>
      <c r="H3" s="285" t="s">
        <v>352</v>
      </c>
      <c r="I3" s="285" t="s">
        <v>37</v>
      </c>
      <c r="J3" s="285" t="s">
        <v>27</v>
      </c>
    </row>
    <row r="4" spans="1:10" x14ac:dyDescent="0.25">
      <c r="A4" s="310" t="s">
        <v>546</v>
      </c>
      <c r="B4" s="339">
        <v>611928.43308914336</v>
      </c>
      <c r="C4" s="315">
        <v>383315.92350105027</v>
      </c>
      <c r="D4" s="315">
        <v>148698.1598189424</v>
      </c>
      <c r="E4" s="315">
        <v>37924.754373681513</v>
      </c>
      <c r="F4" s="315">
        <v>503.68169318406973</v>
      </c>
      <c r="G4" s="315">
        <v>609.84411095120288</v>
      </c>
      <c r="H4" s="315">
        <v>846.94017729780012</v>
      </c>
      <c r="I4" s="315">
        <v>34459.141224785417</v>
      </c>
      <c r="J4" s="315">
        <v>5569.9881855159156</v>
      </c>
    </row>
    <row r="5" spans="1:10" x14ac:dyDescent="0.25">
      <c r="A5" s="558" t="s">
        <v>16</v>
      </c>
      <c r="B5" s="284"/>
      <c r="C5" s="284"/>
      <c r="D5" s="284"/>
      <c r="E5" s="284"/>
      <c r="F5" s="284"/>
      <c r="G5" s="284"/>
      <c r="H5" s="284"/>
      <c r="I5" s="284"/>
      <c r="J5" s="284"/>
    </row>
    <row r="6" spans="1:10" x14ac:dyDescent="0.25">
      <c r="A6" s="170" t="s">
        <v>17</v>
      </c>
      <c r="B6" s="338">
        <v>275706.15810540901</v>
      </c>
      <c r="C6" s="338">
        <v>108440.19141936944</v>
      </c>
      <c r="D6" s="338">
        <v>121710.49364021375</v>
      </c>
      <c r="E6" s="338">
        <v>29101.477874801465</v>
      </c>
      <c r="F6" s="338">
        <v>418.75175897036326</v>
      </c>
      <c r="G6" s="338">
        <v>503.68169318406973</v>
      </c>
      <c r="H6" s="338">
        <v>693.59446274527454</v>
      </c>
      <c r="I6" s="338">
        <v>9778.7382587729189</v>
      </c>
      <c r="J6" s="338">
        <v>5059.2289978138942</v>
      </c>
    </row>
    <row r="7" spans="1:10" x14ac:dyDescent="0.25">
      <c r="A7" s="170" t="s">
        <v>7</v>
      </c>
      <c r="B7" s="338">
        <v>336222.27497971797</v>
      </c>
      <c r="C7" s="338">
        <v>274875.73208198906</v>
      </c>
      <c r="D7" s="340">
        <v>26987.6661788169</v>
      </c>
      <c r="E7" s="340">
        <v>8823.2764988691815</v>
      </c>
      <c r="F7" s="340">
        <v>84.929934213707796</v>
      </c>
      <c r="G7" s="338">
        <v>106.16241776713467</v>
      </c>
      <c r="H7" s="338">
        <v>153.34571455252802</v>
      </c>
      <c r="I7" s="338">
        <v>24680.40296601232</v>
      </c>
      <c r="J7" s="338">
        <v>510.7591877018786</v>
      </c>
    </row>
    <row r="8" spans="1:10" x14ac:dyDescent="0.25">
      <c r="A8" s="336" t="s">
        <v>18</v>
      </c>
      <c r="B8" s="341"/>
      <c r="C8" s="341"/>
      <c r="D8" s="341"/>
      <c r="E8" s="341"/>
      <c r="F8" s="342"/>
      <c r="G8" s="342"/>
      <c r="H8" s="342"/>
      <c r="I8" s="342"/>
      <c r="J8" s="343"/>
    </row>
    <row r="9" spans="1:10" x14ac:dyDescent="0.25">
      <c r="A9" s="300" t="s">
        <v>547</v>
      </c>
      <c r="B9" s="317">
        <v>64249.495232740119</v>
      </c>
      <c r="C9" s="317">
        <v>45560.191375997521</v>
      </c>
      <c r="D9" s="317">
        <v>10748.355007712267</v>
      </c>
      <c r="E9" s="317">
        <v>1965.1843111116928</v>
      </c>
      <c r="F9" s="317">
        <v>50.722044044297746</v>
      </c>
      <c r="G9" s="317">
        <v>36.567055008679745</v>
      </c>
      <c r="H9" s="317">
        <v>37.746637428314578</v>
      </c>
      <c r="I9" s="317">
        <v>5363.5612620797638</v>
      </c>
      <c r="J9" s="316">
        <v>487.16753930918236</v>
      </c>
    </row>
    <row r="10" spans="1:10" x14ac:dyDescent="0.25">
      <c r="A10" s="301" t="s">
        <v>547</v>
      </c>
      <c r="B10" s="338">
        <v>31643.47798911326</v>
      </c>
      <c r="C10" s="338">
        <v>18277.629592237645</v>
      </c>
      <c r="D10" s="338">
        <v>9317.5215326959296</v>
      </c>
      <c r="E10" s="338">
        <v>1315.2343978928486</v>
      </c>
      <c r="F10" s="338">
        <v>43.644549526488746</v>
      </c>
      <c r="G10" s="338">
        <v>33.028307749775244</v>
      </c>
      <c r="H10" s="338">
        <v>25.950813231966261</v>
      </c>
      <c r="I10" s="338">
        <v>2163.354157610338</v>
      </c>
      <c r="J10" s="337">
        <v>467.11463817539055</v>
      </c>
    </row>
    <row r="11" spans="1:10" x14ac:dyDescent="0.25">
      <c r="A11" s="302" t="s">
        <v>548</v>
      </c>
      <c r="B11" s="338">
        <v>16640.369193785315</v>
      </c>
      <c r="C11" s="338">
        <v>13816.448881180935</v>
      </c>
      <c r="D11" s="338">
        <v>556.76290206763633</v>
      </c>
      <c r="E11" s="338">
        <v>304.33226426578648</v>
      </c>
      <c r="F11" s="338">
        <v>5.8979120981741513</v>
      </c>
      <c r="G11" s="337">
        <v>3.538747258904491</v>
      </c>
      <c r="H11" s="337">
        <v>1.1795824196348303</v>
      </c>
      <c r="I11" s="337">
        <v>1943.9518275582641</v>
      </c>
      <c r="J11" s="337">
        <v>8.2570769374438111</v>
      </c>
    </row>
    <row r="12" spans="1:10" x14ac:dyDescent="0.25">
      <c r="A12" s="302" t="s">
        <v>549</v>
      </c>
      <c r="B12" s="338">
        <v>15965.648049754527</v>
      </c>
      <c r="C12" s="338">
        <v>13466.112902549565</v>
      </c>
      <c r="D12" s="338">
        <v>874.0705729494008</v>
      </c>
      <c r="E12" s="338">
        <v>345.6176489530049</v>
      </c>
      <c r="F12" s="338">
        <v>1.1795824196348303</v>
      </c>
      <c r="G12" s="337">
        <v>0</v>
      </c>
      <c r="H12" s="337">
        <v>10.616241776713471</v>
      </c>
      <c r="I12" s="337">
        <v>1256.2552769111023</v>
      </c>
      <c r="J12" s="337">
        <v>11.795824196348301</v>
      </c>
    </row>
    <row r="13" spans="1:10" x14ac:dyDescent="0.25">
      <c r="A13" s="303" t="s">
        <v>546</v>
      </c>
      <c r="B13" s="317">
        <v>180388.82110473825</v>
      </c>
      <c r="C13" s="317">
        <v>54175.861369032609</v>
      </c>
      <c r="D13" s="317">
        <v>91842.287192747186</v>
      </c>
      <c r="E13" s="317">
        <v>25421.180725542625</v>
      </c>
      <c r="F13" s="317">
        <v>312.58934120323016</v>
      </c>
      <c r="G13" s="316">
        <v>260.68771473929843</v>
      </c>
      <c r="H13" s="316">
        <v>638.15408902243837</v>
      </c>
      <c r="I13" s="316">
        <v>5490.9561634003603</v>
      </c>
      <c r="J13" s="316">
        <v>2247.1045094044016</v>
      </c>
    </row>
    <row r="14" spans="1:10" x14ac:dyDescent="0.25">
      <c r="A14" s="302" t="s">
        <v>546</v>
      </c>
      <c r="B14" s="338">
        <v>163411.09133899494</v>
      </c>
      <c r="C14" s="338">
        <v>44273.266956172592</v>
      </c>
      <c r="D14" s="338">
        <v>86969.432217253154</v>
      </c>
      <c r="E14" s="338">
        <v>24281.704108175945</v>
      </c>
      <c r="F14" s="338">
        <v>307.87101152469091</v>
      </c>
      <c r="G14" s="337">
        <v>211.14525311463521</v>
      </c>
      <c r="H14" s="337">
        <v>635.79492418316875</v>
      </c>
      <c r="I14" s="337">
        <v>4599.1918541561845</v>
      </c>
      <c r="J14" s="337">
        <v>2132.6850146998358</v>
      </c>
    </row>
    <row r="15" spans="1:10" x14ac:dyDescent="0.25">
      <c r="A15" s="302" t="s">
        <v>550</v>
      </c>
      <c r="B15" s="338">
        <v>16977.729765800708</v>
      </c>
      <c r="C15" s="338">
        <v>9902.5944128345145</v>
      </c>
      <c r="D15" s="338">
        <v>4872.85497551154</v>
      </c>
      <c r="E15" s="338">
        <v>1139.4766173672447</v>
      </c>
      <c r="F15" s="338">
        <v>4.7183296785393214</v>
      </c>
      <c r="G15" s="337">
        <v>49.542461624662913</v>
      </c>
      <c r="H15" s="337">
        <v>2.3591648392696607</v>
      </c>
      <c r="I15" s="337">
        <v>891.76430924392298</v>
      </c>
      <c r="J15" s="337">
        <v>114.41949470457845</v>
      </c>
    </row>
    <row r="16" spans="1:10" x14ac:dyDescent="0.25">
      <c r="A16" s="303" t="s">
        <v>551</v>
      </c>
      <c r="B16" s="317">
        <v>18062.945591864212</v>
      </c>
      <c r="C16" s="317">
        <v>14662.209476058688</v>
      </c>
      <c r="D16" s="317">
        <v>2091.3996300126214</v>
      </c>
      <c r="E16" s="317">
        <v>382.18470396168408</v>
      </c>
      <c r="F16" s="317">
        <v>2.3591648392696607</v>
      </c>
      <c r="G16" s="316">
        <v>9.436659357078641</v>
      </c>
      <c r="H16" s="316">
        <v>1.1795824196348303</v>
      </c>
      <c r="I16" s="316">
        <v>884.68681472611411</v>
      </c>
      <c r="J16" s="316">
        <v>29.489560490870751</v>
      </c>
    </row>
    <row r="17" spans="1:10" x14ac:dyDescent="0.25">
      <c r="A17" s="302" t="s">
        <v>551</v>
      </c>
      <c r="B17" s="338">
        <v>13011.973670990381</v>
      </c>
      <c r="C17" s="338">
        <v>10160.922962734414</v>
      </c>
      <c r="D17" s="338">
        <v>1802.401937202073</v>
      </c>
      <c r="E17" s="338">
        <v>290.17727523016873</v>
      </c>
      <c r="F17" s="338">
        <v>2.3591648392696607</v>
      </c>
      <c r="G17" s="337">
        <v>0</v>
      </c>
      <c r="H17" s="337">
        <v>1.1795824196348303</v>
      </c>
      <c r="I17" s="337">
        <v>725.44318807541447</v>
      </c>
      <c r="J17" s="337">
        <v>29.489560490870751</v>
      </c>
    </row>
    <row r="18" spans="1:10" x14ac:dyDescent="0.25">
      <c r="A18" s="302" t="s">
        <v>552</v>
      </c>
      <c r="B18" s="338">
        <v>5050.9719208764482</v>
      </c>
      <c r="C18" s="338">
        <v>4501.2865133264668</v>
      </c>
      <c r="D18" s="338">
        <v>288.99769281053392</v>
      </c>
      <c r="E18" s="338">
        <v>92.007428731516754</v>
      </c>
      <c r="F18" s="338">
        <v>0</v>
      </c>
      <c r="G18" s="337">
        <v>9.436659357078641</v>
      </c>
      <c r="H18" s="337">
        <v>0</v>
      </c>
      <c r="I18" s="337">
        <v>159.24362665070223</v>
      </c>
      <c r="J18" s="337">
        <v>0</v>
      </c>
    </row>
    <row r="19" spans="1:10" x14ac:dyDescent="0.25">
      <c r="A19" s="303" t="s">
        <v>553</v>
      </c>
      <c r="B19" s="317">
        <v>54122.780160148905</v>
      </c>
      <c r="C19" s="317">
        <v>27183.476860476185</v>
      </c>
      <c r="D19" s="317">
        <v>17900.163217954687</v>
      </c>
      <c r="E19" s="317">
        <v>3655.5259184482316</v>
      </c>
      <c r="F19" s="317">
        <v>46.003714365758412</v>
      </c>
      <c r="G19" s="316">
        <v>248.89189054295011</v>
      </c>
      <c r="H19" s="316">
        <v>47.183296785393246</v>
      </c>
      <c r="I19" s="316">
        <v>2618.6729715893316</v>
      </c>
      <c r="J19" s="316">
        <v>2422.8622899299717</v>
      </c>
    </row>
    <row r="20" spans="1:10" x14ac:dyDescent="0.25">
      <c r="A20" s="302" t="s">
        <v>553</v>
      </c>
      <c r="B20" s="338">
        <v>54122.780160148905</v>
      </c>
      <c r="C20" s="338">
        <v>27183.476860476185</v>
      </c>
      <c r="D20" s="338">
        <v>17900.163217954687</v>
      </c>
      <c r="E20" s="338">
        <v>3655.5259184482316</v>
      </c>
      <c r="F20" s="338">
        <v>46.003714365758412</v>
      </c>
      <c r="G20" s="337">
        <v>248.89189054295011</v>
      </c>
      <c r="H20" s="337">
        <v>47.183296785393246</v>
      </c>
      <c r="I20" s="337">
        <v>2618.6729715893316</v>
      </c>
      <c r="J20" s="337">
        <v>2422.8622899299717</v>
      </c>
    </row>
    <row r="21" spans="1:10" x14ac:dyDescent="0.25">
      <c r="A21" s="303" t="s">
        <v>554</v>
      </c>
      <c r="B21" s="317">
        <v>14041.749123331076</v>
      </c>
      <c r="C21" s="317">
        <v>11628.323492759413</v>
      </c>
      <c r="D21" s="317">
        <v>1446.1680464723254</v>
      </c>
      <c r="E21" s="317">
        <v>388.08261605985814</v>
      </c>
      <c r="F21" s="317">
        <v>0</v>
      </c>
      <c r="G21" s="316">
        <v>1.1795824196348303</v>
      </c>
      <c r="H21" s="316">
        <v>2.3591648392696607</v>
      </c>
      <c r="I21" s="316">
        <v>563.84039658544521</v>
      </c>
      <c r="J21" s="316">
        <v>11.795824196348301</v>
      </c>
    </row>
    <row r="22" spans="1:10" x14ac:dyDescent="0.25">
      <c r="A22" s="302" t="s">
        <v>554</v>
      </c>
      <c r="B22" s="338">
        <v>9930.9043909057364</v>
      </c>
      <c r="C22" s="338">
        <v>7999.9279699643312</v>
      </c>
      <c r="D22" s="338">
        <v>1256.2552769111023</v>
      </c>
      <c r="E22" s="338">
        <v>311.40975878359535</v>
      </c>
      <c r="F22" s="338">
        <v>0</v>
      </c>
      <c r="G22" s="338">
        <v>1.1795824196348303</v>
      </c>
      <c r="H22" s="337">
        <v>2.3591648392696607</v>
      </c>
      <c r="I22" s="337">
        <v>350.33597863154415</v>
      </c>
      <c r="J22" s="337">
        <v>9.436659357078641</v>
      </c>
    </row>
    <row r="23" spans="1:10" x14ac:dyDescent="0.25">
      <c r="A23" s="302" t="s">
        <v>555</v>
      </c>
      <c r="B23" s="338">
        <v>4110.8447324272311</v>
      </c>
      <c r="C23" s="338">
        <v>3628.3955227966335</v>
      </c>
      <c r="D23" s="338">
        <v>189.91276956120808</v>
      </c>
      <c r="E23" s="338">
        <v>76.672857276264011</v>
      </c>
      <c r="F23" s="338">
        <v>0</v>
      </c>
      <c r="G23" s="338">
        <v>0</v>
      </c>
      <c r="H23" s="338">
        <v>0</v>
      </c>
      <c r="I23" s="338">
        <v>213.50441795390489</v>
      </c>
      <c r="J23" s="338">
        <v>2.3591648392696607</v>
      </c>
    </row>
    <row r="24" spans="1:10" x14ac:dyDescent="0.25">
      <c r="A24" s="303" t="s">
        <v>556</v>
      </c>
      <c r="B24" s="317">
        <v>37206.388680122043</v>
      </c>
      <c r="C24" s="318">
        <v>30752.893262289406</v>
      </c>
      <c r="D24" s="317">
        <v>3312.2674343345343</v>
      </c>
      <c r="E24" s="317">
        <v>561.48123174617558</v>
      </c>
      <c r="F24" s="317">
        <v>14.154989035617961</v>
      </c>
      <c r="G24" s="318">
        <v>24.771230812331432</v>
      </c>
      <c r="H24" s="317">
        <v>28.309978071235921</v>
      </c>
      <c r="I24" s="317">
        <v>2400.4502239569124</v>
      </c>
      <c r="J24" s="317">
        <v>112.0603298653088</v>
      </c>
    </row>
    <row r="25" spans="1:10" x14ac:dyDescent="0.25">
      <c r="A25" s="302" t="s">
        <v>556</v>
      </c>
      <c r="B25" s="338">
        <v>27529.094509429018</v>
      </c>
      <c r="C25" s="338">
        <v>21976.800060210633</v>
      </c>
      <c r="D25" s="338">
        <v>3052.7593020149006</v>
      </c>
      <c r="E25" s="338">
        <v>461.21672607721649</v>
      </c>
      <c r="F25" s="338">
        <v>8.2570769374438111</v>
      </c>
      <c r="G25" s="338">
        <v>16.514153874887622</v>
      </c>
      <c r="H25" s="338">
        <v>16.514153874887622</v>
      </c>
      <c r="I25" s="338">
        <v>1980.5188825669468</v>
      </c>
      <c r="J25" s="338">
        <v>16.514153874887622</v>
      </c>
    </row>
    <row r="26" spans="1:10" x14ac:dyDescent="0.25">
      <c r="A26" s="302" t="s">
        <v>557</v>
      </c>
      <c r="B26" s="338">
        <v>9677.294170684374</v>
      </c>
      <c r="C26" s="338">
        <v>8776.0932020838118</v>
      </c>
      <c r="D26" s="338">
        <v>259.50813231966362</v>
      </c>
      <c r="E26" s="338">
        <v>100.26450566896054</v>
      </c>
      <c r="F26" s="338">
        <v>5.8979120981741513</v>
      </c>
      <c r="G26" s="338">
        <v>8.2570769374438111</v>
      </c>
      <c r="H26" s="338">
        <v>11.795824196348301</v>
      </c>
      <c r="I26" s="338">
        <v>419.93134138999807</v>
      </c>
      <c r="J26" s="338">
        <v>95.546175990421233</v>
      </c>
    </row>
    <row r="27" spans="1:10" x14ac:dyDescent="0.25">
      <c r="A27" s="303" t="s">
        <v>558</v>
      </c>
      <c r="B27" s="317">
        <v>41916.461281736105</v>
      </c>
      <c r="C27" s="317">
        <v>35300.183489987226</v>
      </c>
      <c r="D27" s="317">
        <v>2990.2414337742616</v>
      </c>
      <c r="E27" s="317">
        <v>1002.6450566895953</v>
      </c>
      <c r="F27" s="317">
        <v>21.232483553426942</v>
      </c>
      <c r="G27" s="317">
        <v>7.0774945178089812</v>
      </c>
      <c r="H27" s="317">
        <v>20.052901133792112</v>
      </c>
      <c r="I27" s="317">
        <v>2559.6938506075967</v>
      </c>
      <c r="J27" s="317">
        <v>15.334571455252791</v>
      </c>
    </row>
    <row r="28" spans="1:10" x14ac:dyDescent="0.25">
      <c r="A28" s="302" t="s">
        <v>558</v>
      </c>
      <c r="B28" s="338">
        <v>24623.783009869876</v>
      </c>
      <c r="C28" s="338">
        <v>20407.955442097089</v>
      </c>
      <c r="D28" s="338">
        <v>2026.5225969327089</v>
      </c>
      <c r="E28" s="338">
        <v>602.76661643339401</v>
      </c>
      <c r="F28" s="338">
        <v>9.436659357078641</v>
      </c>
      <c r="G28" s="338">
        <v>3.538747258904491</v>
      </c>
      <c r="H28" s="338">
        <v>16.514153874887622</v>
      </c>
      <c r="I28" s="338">
        <v>1548.7917169805639</v>
      </c>
      <c r="J28" s="338">
        <v>8.2570769374438111</v>
      </c>
    </row>
    <row r="29" spans="1:10" x14ac:dyDescent="0.25">
      <c r="A29" s="302" t="s">
        <v>559</v>
      </c>
      <c r="B29" s="338">
        <v>17292.678271843051</v>
      </c>
      <c r="C29" s="338">
        <v>14892.228047887365</v>
      </c>
      <c r="D29" s="338">
        <v>963.71883684164652</v>
      </c>
      <c r="E29" s="338">
        <v>399.87844025620626</v>
      </c>
      <c r="F29" s="338">
        <v>11.795824196348301</v>
      </c>
      <c r="G29" s="338">
        <v>3.538747258904491</v>
      </c>
      <c r="H29" s="338">
        <v>3.538747258904491</v>
      </c>
      <c r="I29" s="338">
        <v>1010.902133627039</v>
      </c>
      <c r="J29" s="338">
        <v>7.0774945178089812</v>
      </c>
    </row>
    <row r="30" spans="1:10" x14ac:dyDescent="0.25">
      <c r="A30" s="303" t="s">
        <v>560</v>
      </c>
      <c r="B30" s="317">
        <v>16172.07497319052</v>
      </c>
      <c r="C30" s="317">
        <v>11005.503975192532</v>
      </c>
      <c r="D30" s="317">
        <v>3742.8150175011992</v>
      </c>
      <c r="E30" s="317">
        <v>734.87984743249297</v>
      </c>
      <c r="F30" s="317">
        <v>1.1795824196348303</v>
      </c>
      <c r="G30" s="317">
        <v>2.3591648392696607</v>
      </c>
      <c r="H30" s="317">
        <v>2.3591648392696607</v>
      </c>
      <c r="I30" s="317">
        <v>657.02740773659536</v>
      </c>
      <c r="J30" s="317">
        <v>25.950813231966261</v>
      </c>
    </row>
    <row r="31" spans="1:10" x14ac:dyDescent="0.25">
      <c r="A31" s="302" t="s">
        <v>560</v>
      </c>
      <c r="B31" s="338">
        <v>10074.813446101114</v>
      </c>
      <c r="C31" s="338">
        <v>5939.1974828617185</v>
      </c>
      <c r="D31" s="338">
        <v>3110.5588405770009</v>
      </c>
      <c r="E31" s="338">
        <v>560.30164932654077</v>
      </c>
      <c r="F31" s="338">
        <v>1.1795824196348303</v>
      </c>
      <c r="G31" s="338">
        <v>2.3591648392696607</v>
      </c>
      <c r="H31" s="338">
        <v>2.3591648392696607</v>
      </c>
      <c r="I31" s="338">
        <v>437.62507768452025</v>
      </c>
      <c r="J31" s="338">
        <v>21.232483553426942</v>
      </c>
    </row>
    <row r="32" spans="1:10" x14ac:dyDescent="0.25">
      <c r="A32" s="302" t="s">
        <v>561</v>
      </c>
      <c r="B32" s="338">
        <v>6097.2615270928291</v>
      </c>
      <c r="C32" s="338">
        <v>5066.3064923317052</v>
      </c>
      <c r="D32" s="338">
        <v>632.25617692426431</v>
      </c>
      <c r="E32" s="338">
        <v>174.57819810595515</v>
      </c>
      <c r="F32" s="338">
        <v>0</v>
      </c>
      <c r="G32" s="338">
        <v>0</v>
      </c>
      <c r="H32" s="338">
        <v>0</v>
      </c>
      <c r="I32" s="338">
        <v>219.40233005207909</v>
      </c>
      <c r="J32" s="338">
        <v>4.7183296785393214</v>
      </c>
    </row>
    <row r="33" spans="1:10" x14ac:dyDescent="0.25">
      <c r="A33" s="303" t="s">
        <v>562</v>
      </c>
      <c r="B33" s="317">
        <v>20659.206497479183</v>
      </c>
      <c r="C33" s="317">
        <v>15274.41275184886</v>
      </c>
      <c r="D33" s="317">
        <v>3282.7778738436668</v>
      </c>
      <c r="E33" s="317">
        <v>942.4863532882199</v>
      </c>
      <c r="F33" s="317">
        <v>0</v>
      </c>
      <c r="G33" s="317">
        <v>0</v>
      </c>
      <c r="H33" s="317">
        <v>4.7183296785393214</v>
      </c>
      <c r="I33" s="317">
        <v>1137.1174525279748</v>
      </c>
      <c r="J33" s="317">
        <v>17.693736294522452</v>
      </c>
    </row>
    <row r="34" spans="1:10" x14ac:dyDescent="0.25">
      <c r="A34" s="302" t="s">
        <v>562</v>
      </c>
      <c r="B34" s="338">
        <v>11887.831625078947</v>
      </c>
      <c r="C34" s="338">
        <v>7541.0704087262566</v>
      </c>
      <c r="D34" s="338">
        <v>2853.4098730966366</v>
      </c>
      <c r="E34" s="338">
        <v>668.82323193294349</v>
      </c>
      <c r="F34" s="338">
        <v>0</v>
      </c>
      <c r="G34" s="338">
        <v>0</v>
      </c>
      <c r="H34" s="338">
        <v>4.7183296785393214</v>
      </c>
      <c r="I34" s="338">
        <v>803.29562777131207</v>
      </c>
      <c r="J34" s="338">
        <v>16.514153874887622</v>
      </c>
    </row>
    <row r="35" spans="1:10" x14ac:dyDescent="0.25">
      <c r="A35" s="302" t="s">
        <v>563</v>
      </c>
      <c r="B35" s="338">
        <v>5284.5292399642085</v>
      </c>
      <c r="C35" s="338">
        <v>4856.3408216366479</v>
      </c>
      <c r="D35" s="338">
        <v>193.4515168201126</v>
      </c>
      <c r="E35" s="338">
        <v>96.725758410056059</v>
      </c>
      <c r="F35" s="338">
        <v>0</v>
      </c>
      <c r="G35" s="338">
        <v>0</v>
      </c>
      <c r="H35" s="338">
        <v>0</v>
      </c>
      <c r="I35" s="338">
        <v>136.83156067764025</v>
      </c>
      <c r="J35" s="338">
        <v>1.1795824196348303</v>
      </c>
    </row>
    <row r="36" spans="1:10" x14ac:dyDescent="0.25">
      <c r="A36" s="302" t="s">
        <v>564</v>
      </c>
      <c r="B36" s="338">
        <v>3486.8456324404697</v>
      </c>
      <c r="C36" s="338">
        <v>2877.0015214893306</v>
      </c>
      <c r="D36" s="338">
        <v>235.91648392696686</v>
      </c>
      <c r="E36" s="338">
        <v>176.93736294522483</v>
      </c>
      <c r="F36" s="338">
        <v>0</v>
      </c>
      <c r="G36" s="338">
        <v>0</v>
      </c>
      <c r="H36" s="338">
        <v>0</v>
      </c>
      <c r="I36" s="338">
        <v>196.99026407901712</v>
      </c>
      <c r="J36" s="338">
        <v>0</v>
      </c>
    </row>
    <row r="37" spans="1:10" x14ac:dyDescent="0.25">
      <c r="A37" s="303" t="s">
        <v>565</v>
      </c>
      <c r="B37" s="317">
        <v>45561.370958417159</v>
      </c>
      <c r="C37" s="317">
        <v>38860.163232454353</v>
      </c>
      <c r="D37" s="317">
        <v>3315.8061815934384</v>
      </c>
      <c r="E37" s="317">
        <v>372.74804460460558</v>
      </c>
      <c r="F37" s="317">
        <v>15.334571455252791</v>
      </c>
      <c r="G37" s="317">
        <v>3.538747258904491</v>
      </c>
      <c r="H37" s="317">
        <v>12.975406615983131</v>
      </c>
      <c r="I37" s="317">
        <v>2920.6460710158144</v>
      </c>
      <c r="J37" s="317">
        <v>60.158703401376414</v>
      </c>
    </row>
    <row r="38" spans="1:10" x14ac:dyDescent="0.25">
      <c r="A38" s="302" t="s">
        <v>565</v>
      </c>
      <c r="B38" s="338">
        <v>26696.309321167242</v>
      </c>
      <c r="C38" s="338">
        <v>21537.995400106694</v>
      </c>
      <c r="D38" s="338">
        <v>2665.8562683747195</v>
      </c>
      <c r="E38" s="338">
        <v>286.6385279712643</v>
      </c>
      <c r="F38" s="338">
        <v>10.616241776713471</v>
      </c>
      <c r="G38" s="338">
        <v>2.3591648392696607</v>
      </c>
      <c r="H38" s="338">
        <v>11.795824196348301</v>
      </c>
      <c r="I38" s="338">
        <v>2135.0441795391052</v>
      </c>
      <c r="J38" s="338">
        <v>46.003714365758412</v>
      </c>
    </row>
    <row r="39" spans="1:10" x14ac:dyDescent="0.25">
      <c r="A39" s="302" t="s">
        <v>566</v>
      </c>
      <c r="B39" s="338">
        <v>18865.061637215498</v>
      </c>
      <c r="C39" s="338">
        <v>17322.167832333907</v>
      </c>
      <c r="D39" s="338">
        <v>649.94991321878649</v>
      </c>
      <c r="E39" s="338">
        <v>86.109516633342622</v>
      </c>
      <c r="F39" s="338">
        <v>4.7183296785393214</v>
      </c>
      <c r="G39" s="338">
        <v>1.1795824196348303</v>
      </c>
      <c r="H39" s="338">
        <v>1.1795824196348303</v>
      </c>
      <c r="I39" s="338">
        <v>785.60189147678989</v>
      </c>
      <c r="J39" s="338">
        <v>14.154989035617961</v>
      </c>
    </row>
    <row r="40" spans="1:10" x14ac:dyDescent="0.25">
      <c r="A40" s="303" t="s">
        <v>567</v>
      </c>
      <c r="B40" s="317">
        <v>11152.951777646813</v>
      </c>
      <c r="C40" s="317">
        <v>8587.3600149423328</v>
      </c>
      <c r="D40" s="317">
        <v>1238.5615406165784</v>
      </c>
      <c r="E40" s="317">
        <v>351.51556105117896</v>
      </c>
      <c r="F40" s="317">
        <v>14.154989035617961</v>
      </c>
      <c r="G40" s="317">
        <v>5.8979120981741513</v>
      </c>
      <c r="H40" s="317">
        <v>9.436659357078641</v>
      </c>
      <c r="I40" s="317">
        <v>944.84551812748953</v>
      </c>
      <c r="J40" s="317">
        <v>1.1795824196348303</v>
      </c>
    </row>
    <row r="41" spans="1:10" x14ac:dyDescent="0.25">
      <c r="A41" s="302" t="s">
        <v>567</v>
      </c>
      <c r="B41" s="338">
        <v>6319.0230219842379</v>
      </c>
      <c r="C41" s="338">
        <v>4633.3997443256039</v>
      </c>
      <c r="D41" s="338">
        <v>1025.0571226626569</v>
      </c>
      <c r="E41" s="338">
        <v>232.37773666806234</v>
      </c>
      <c r="F41" s="338">
        <v>11.795824196348301</v>
      </c>
      <c r="G41" s="338">
        <v>5.8979120981741513</v>
      </c>
      <c r="H41" s="338">
        <v>2.3591648392696607</v>
      </c>
      <c r="I41" s="338">
        <v>406.95593477401513</v>
      </c>
      <c r="J41" s="338">
        <v>1.1795824196348303</v>
      </c>
    </row>
    <row r="42" spans="1:10" x14ac:dyDescent="0.25">
      <c r="A42" s="302" t="s">
        <v>568</v>
      </c>
      <c r="B42" s="306">
        <v>4833.92875566358</v>
      </c>
      <c r="C42" s="306">
        <v>3953.9602706158103</v>
      </c>
      <c r="D42" s="306">
        <v>213.50441795390489</v>
      </c>
      <c r="E42" s="306">
        <v>119.13782438311776</v>
      </c>
      <c r="F42" s="306">
        <v>2.3591648392696607</v>
      </c>
      <c r="G42" s="306">
        <v>0</v>
      </c>
      <c r="H42" s="306">
        <v>7.0774945178089812</v>
      </c>
      <c r="I42" s="306">
        <v>537.88958335347934</v>
      </c>
      <c r="J42" s="306">
        <v>0</v>
      </c>
    </row>
    <row r="43" spans="1:10" x14ac:dyDescent="0.25">
      <c r="A43" s="303" t="s">
        <v>569</v>
      </c>
      <c r="B43" s="313">
        <v>26650.305606801507</v>
      </c>
      <c r="C43" s="313">
        <v>22973.547204801569</v>
      </c>
      <c r="D43" s="313">
        <v>1095.8320678407524</v>
      </c>
      <c r="E43" s="313">
        <v>408.13551719364995</v>
      </c>
      <c r="F43" s="313">
        <v>5.8979120981741513</v>
      </c>
      <c r="G43" s="313">
        <v>1.1795824196348303</v>
      </c>
      <c r="H43" s="313">
        <v>12.975406615983131</v>
      </c>
      <c r="I43" s="313">
        <v>2084.3221354948132</v>
      </c>
      <c r="J43" s="313">
        <v>68.415780338820227</v>
      </c>
    </row>
    <row r="44" spans="1:10" x14ac:dyDescent="0.25">
      <c r="A44" s="302" t="s">
        <v>569</v>
      </c>
      <c r="B44" s="306">
        <v>8542.5358829962315</v>
      </c>
      <c r="C44" s="306">
        <v>6994.9237484351806</v>
      </c>
      <c r="D44" s="306">
        <v>266.58562683747249</v>
      </c>
      <c r="E44" s="306">
        <v>162.78237390960675</v>
      </c>
      <c r="F44" s="306">
        <v>4.7183296785393214</v>
      </c>
      <c r="G44" s="306">
        <v>1.1795824196348303</v>
      </c>
      <c r="H44" s="306">
        <v>8.2570769374438111</v>
      </c>
      <c r="I44" s="306">
        <v>1042.7508589571808</v>
      </c>
      <c r="J44" s="306">
        <v>61.338285821011247</v>
      </c>
    </row>
    <row r="45" spans="1:10" x14ac:dyDescent="0.25">
      <c r="A45" s="302" t="s">
        <v>570</v>
      </c>
      <c r="B45" s="306">
        <v>18107.769723810314</v>
      </c>
      <c r="C45" s="306">
        <v>15978.623456370504</v>
      </c>
      <c r="D45" s="306">
        <v>829.24644100327794</v>
      </c>
      <c r="E45" s="306">
        <v>245.35314328404559</v>
      </c>
      <c r="F45" s="306">
        <v>1.1795824196348303</v>
      </c>
      <c r="G45" s="306">
        <v>0</v>
      </c>
      <c r="H45" s="306">
        <v>4.7183296785393214</v>
      </c>
      <c r="I45" s="306">
        <v>1041.5712765375458</v>
      </c>
      <c r="J45" s="306">
        <v>7.0774945178089812</v>
      </c>
    </row>
    <row r="46" spans="1:10" x14ac:dyDescent="0.25">
      <c r="A46" s="303" t="s">
        <v>571</v>
      </c>
      <c r="B46" s="313">
        <v>24285.242855434848</v>
      </c>
      <c r="C46" s="313">
        <v>19834.678386154847</v>
      </c>
      <c r="D46" s="313">
        <v>1757.5778052559458</v>
      </c>
      <c r="E46" s="313">
        <v>514.2979349607831</v>
      </c>
      <c r="F46" s="313">
        <v>15.334571455252791</v>
      </c>
      <c r="G46" s="313">
        <v>1.1795824196348303</v>
      </c>
      <c r="H46" s="313">
        <v>10.616241776713471</v>
      </c>
      <c r="I46" s="313">
        <v>2133.8645971194705</v>
      </c>
      <c r="J46" s="313">
        <v>17.693736294522452</v>
      </c>
    </row>
    <row r="47" spans="1:10" x14ac:dyDescent="0.25">
      <c r="A47" s="302" t="s">
        <v>571</v>
      </c>
      <c r="B47" s="306">
        <v>15390.011828973016</v>
      </c>
      <c r="C47" s="306">
        <v>11990.455295587126</v>
      </c>
      <c r="D47" s="306">
        <v>1436.731387115246</v>
      </c>
      <c r="E47" s="306">
        <v>384.5438688009537</v>
      </c>
      <c r="F47" s="306">
        <v>15.334571455252791</v>
      </c>
      <c r="G47" s="306">
        <v>0</v>
      </c>
      <c r="H47" s="306">
        <v>7.0774945178089812</v>
      </c>
      <c r="I47" s="306">
        <v>1539.3550576234845</v>
      </c>
      <c r="J47" s="306">
        <v>16.514153874887622</v>
      </c>
    </row>
    <row r="48" spans="1:10" x14ac:dyDescent="0.25">
      <c r="A48" s="302" t="s">
        <v>572</v>
      </c>
      <c r="B48" s="306">
        <v>8895.2310264668704</v>
      </c>
      <c r="C48" s="306">
        <v>7844.2230905724909</v>
      </c>
      <c r="D48" s="306">
        <v>320.84641814067385</v>
      </c>
      <c r="E48" s="306">
        <v>129.75406615983121</v>
      </c>
      <c r="F48" s="306">
        <v>0</v>
      </c>
      <c r="G48" s="306">
        <v>1.1795824196348303</v>
      </c>
      <c r="H48" s="306">
        <v>3.538747258904491</v>
      </c>
      <c r="I48" s="306">
        <v>594.50953949595032</v>
      </c>
      <c r="J48" s="306">
        <v>1.1795824196348303</v>
      </c>
    </row>
    <row r="49" spans="1:10" x14ac:dyDescent="0.25">
      <c r="A49" s="303" t="s">
        <v>573</v>
      </c>
      <c r="B49" s="313">
        <v>19187.087637775647</v>
      </c>
      <c r="C49" s="313">
        <v>15873.640621023056</v>
      </c>
      <c r="D49" s="313">
        <v>885.86639714574892</v>
      </c>
      <c r="E49" s="313">
        <v>487.16753930918236</v>
      </c>
      <c r="F49" s="313">
        <v>1.1795824196348303</v>
      </c>
      <c r="G49" s="313">
        <v>2.3591648392696607</v>
      </c>
      <c r="H49" s="313">
        <v>4.7183296785393214</v>
      </c>
      <c r="I49" s="313">
        <v>1897.948113192502</v>
      </c>
      <c r="J49" s="313">
        <v>34.207890169410078</v>
      </c>
    </row>
    <row r="50" spans="1:10" x14ac:dyDescent="0.25">
      <c r="A50" s="302" t="s">
        <v>573</v>
      </c>
      <c r="B50" s="306">
        <v>11391.22742641293</v>
      </c>
      <c r="C50" s="306">
        <v>9411.8881262666691</v>
      </c>
      <c r="D50" s="306">
        <v>582.7137152996022</v>
      </c>
      <c r="E50" s="306">
        <v>307.87101152469091</v>
      </c>
      <c r="F50" s="306">
        <v>1.1795824196348303</v>
      </c>
      <c r="G50" s="306">
        <v>1.1795824196348303</v>
      </c>
      <c r="H50" s="306">
        <v>2.3591648392696607</v>
      </c>
      <c r="I50" s="306">
        <v>1054.54668315353</v>
      </c>
      <c r="J50" s="306">
        <v>29.489560490870751</v>
      </c>
    </row>
    <row r="51" spans="1:10" x14ac:dyDescent="0.25">
      <c r="A51" s="302" t="s">
        <v>574</v>
      </c>
      <c r="B51" s="306">
        <v>7795.8602113674497</v>
      </c>
      <c r="C51" s="306">
        <v>6461.7524947600914</v>
      </c>
      <c r="D51" s="306">
        <v>303.15268184615167</v>
      </c>
      <c r="E51" s="306">
        <v>179.29652778449451</v>
      </c>
      <c r="F51" s="306">
        <v>0</v>
      </c>
      <c r="G51" s="306">
        <v>1.1795824196348303</v>
      </c>
      <c r="H51" s="306">
        <v>2.3591648392696607</v>
      </c>
      <c r="I51" s="306">
        <v>843.40143003889568</v>
      </c>
      <c r="J51" s="306">
        <v>4.7183296785393214</v>
      </c>
    </row>
    <row r="52" spans="1:10" x14ac:dyDescent="0.25">
      <c r="A52" s="303" t="s">
        <v>575</v>
      </c>
      <c r="B52" s="313">
        <v>10977.193997121311</v>
      </c>
      <c r="C52" s="313">
        <v>9414.2472911059376</v>
      </c>
      <c r="D52" s="313">
        <v>471.8329678539298</v>
      </c>
      <c r="E52" s="313">
        <v>238.27564876623654</v>
      </c>
      <c r="F52" s="313">
        <v>0</v>
      </c>
      <c r="G52" s="313">
        <v>0</v>
      </c>
      <c r="H52" s="313">
        <v>4.7183296785393214</v>
      </c>
      <c r="I52" s="313">
        <v>844.58101245853049</v>
      </c>
      <c r="J52" s="313">
        <v>3.538747258904491</v>
      </c>
    </row>
    <row r="53" spans="1:10" x14ac:dyDescent="0.25">
      <c r="A53" s="302" t="s">
        <v>575</v>
      </c>
      <c r="B53" s="306">
        <v>10977.193997121311</v>
      </c>
      <c r="C53" s="306">
        <v>9414.2472911059376</v>
      </c>
      <c r="D53" s="306">
        <v>471.8329678539298</v>
      </c>
      <c r="E53" s="306">
        <v>238.27564876623654</v>
      </c>
      <c r="F53" s="306">
        <v>0</v>
      </c>
      <c r="G53" s="306">
        <v>0</v>
      </c>
      <c r="H53" s="306">
        <v>4.7183296785393214</v>
      </c>
      <c r="I53" s="306">
        <v>844.58101245853049</v>
      </c>
      <c r="J53" s="306">
        <v>3.538747258904491</v>
      </c>
    </row>
    <row r="54" spans="1:10" x14ac:dyDescent="0.25">
      <c r="A54" s="303" t="s">
        <v>576</v>
      </c>
      <c r="B54" s="313">
        <v>11925.578262507242</v>
      </c>
      <c r="C54" s="313">
        <v>8971.9038837430962</v>
      </c>
      <c r="D54" s="313">
        <v>1738.704486541787</v>
      </c>
      <c r="E54" s="313">
        <v>192.27193440047776</v>
      </c>
      <c r="F54" s="313">
        <v>2.3591648392696607</v>
      </c>
      <c r="G54" s="313">
        <v>3.538747258904491</v>
      </c>
      <c r="H54" s="313">
        <v>4.7183296785393214</v>
      </c>
      <c r="I54" s="313">
        <v>1000.2858918503257</v>
      </c>
      <c r="J54" s="313">
        <v>11.795824196348301</v>
      </c>
    </row>
    <row r="55" spans="1:10" x14ac:dyDescent="0.25">
      <c r="A55" s="302" t="s">
        <v>576</v>
      </c>
      <c r="B55" s="306">
        <v>11925.578262507242</v>
      </c>
      <c r="C55" s="306">
        <v>8971.9038837430962</v>
      </c>
      <c r="D55" s="306">
        <v>1738.704486541787</v>
      </c>
      <c r="E55" s="306">
        <v>192.27193440047776</v>
      </c>
      <c r="F55" s="306">
        <v>2.3591648392696607</v>
      </c>
      <c r="G55" s="306">
        <v>3.538747258904491</v>
      </c>
      <c r="H55" s="306">
        <v>4.7183296785393214</v>
      </c>
      <c r="I55" s="306">
        <v>1000.2858918503257</v>
      </c>
      <c r="J55" s="306">
        <v>11.795824196348301</v>
      </c>
    </row>
    <row r="56" spans="1:10" x14ac:dyDescent="0.25">
      <c r="A56" s="303" t="s">
        <v>577</v>
      </c>
      <c r="B56" s="313">
        <v>15368.7793454196</v>
      </c>
      <c r="C56" s="313">
        <v>13257.326814274304</v>
      </c>
      <c r="D56" s="313">
        <v>837.50351794072162</v>
      </c>
      <c r="E56" s="313">
        <v>306.6914291050561</v>
      </c>
      <c r="F56" s="313">
        <v>1.1795824196348303</v>
      </c>
      <c r="G56" s="313">
        <v>1.1795824196348303</v>
      </c>
      <c r="H56" s="313">
        <v>4.7183296785393214</v>
      </c>
      <c r="I56" s="313">
        <v>956.64134232383765</v>
      </c>
      <c r="J56" s="313">
        <v>3.538747258904491</v>
      </c>
    </row>
    <row r="57" spans="1:10" x14ac:dyDescent="0.25">
      <c r="A57" s="302" t="s">
        <v>577</v>
      </c>
      <c r="B57" s="306">
        <v>9981.6264349500088</v>
      </c>
      <c r="C57" s="306">
        <v>8592.0783446208698</v>
      </c>
      <c r="D57" s="306">
        <v>631.0765945046295</v>
      </c>
      <c r="E57" s="306">
        <v>217.04316521280941</v>
      </c>
      <c r="F57" s="306">
        <v>1.1795824196348303</v>
      </c>
      <c r="G57" s="306">
        <v>1.1795824196348303</v>
      </c>
      <c r="H57" s="306">
        <v>3.538747258904491</v>
      </c>
      <c r="I57" s="306">
        <v>533.17125367494009</v>
      </c>
      <c r="J57" s="306">
        <v>2.3591648392696607</v>
      </c>
    </row>
    <row r="58" spans="1:10" x14ac:dyDescent="0.25">
      <c r="A58" s="302" t="s">
        <v>578</v>
      </c>
      <c r="B58" s="306">
        <v>5387.1529104724668</v>
      </c>
      <c r="C58" s="306">
        <v>4665.2484696557531</v>
      </c>
      <c r="D58" s="306">
        <v>206.42692343609585</v>
      </c>
      <c r="E58" s="306">
        <v>89.648263892247101</v>
      </c>
      <c r="F58" s="306">
        <v>0</v>
      </c>
      <c r="G58" s="306">
        <v>0</v>
      </c>
      <c r="H58" s="306">
        <v>1.1795824196348303</v>
      </c>
      <c r="I58" s="306">
        <v>423.4700886489025</v>
      </c>
      <c r="J58" s="306">
        <v>1.1795824196348303</v>
      </c>
    </row>
  </sheetData>
  <mergeCells count="4">
    <mergeCell ref="A2:A3"/>
    <mergeCell ref="B2:B3"/>
    <mergeCell ref="A1:J1"/>
    <mergeCell ref="C2:J2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6"/>
  <sheetViews>
    <sheetView zoomScale="120" zoomScaleNormal="120" workbookViewId="0">
      <selection activeCell="A6" sqref="A6"/>
    </sheetView>
  </sheetViews>
  <sheetFormatPr defaultRowHeight="15" x14ac:dyDescent="0.25"/>
  <cols>
    <col min="1" max="1" width="16" style="1" customWidth="1"/>
    <col min="2" max="2" width="12" style="1" bestFit="1" customWidth="1"/>
    <col min="3" max="4" width="9.140625" style="1"/>
    <col min="5" max="5" width="10.5703125" style="1" customWidth="1"/>
    <col min="6" max="6" width="12.140625" style="1" customWidth="1"/>
    <col min="7" max="16384" width="9.140625" style="1"/>
  </cols>
  <sheetData>
    <row r="1" spans="1:6" ht="37.5" customHeight="1" thickBot="1" x14ac:dyDescent="0.3">
      <c r="A1" s="862" t="s">
        <v>353</v>
      </c>
      <c r="B1" s="862"/>
      <c r="C1" s="862"/>
      <c r="D1" s="862"/>
      <c r="E1" s="862"/>
      <c r="F1" s="862"/>
    </row>
    <row r="2" spans="1:6" ht="24.75" customHeight="1" thickBot="1" x14ac:dyDescent="0.3">
      <c r="A2" s="842" t="s">
        <v>414</v>
      </c>
      <c r="B2" s="863" t="s">
        <v>544</v>
      </c>
      <c r="C2" s="865" t="s">
        <v>50</v>
      </c>
      <c r="D2" s="865"/>
      <c r="E2" s="865" t="s">
        <v>51</v>
      </c>
      <c r="F2" s="865"/>
    </row>
    <row r="3" spans="1:6" ht="50.25" customHeight="1" x14ac:dyDescent="0.25">
      <c r="A3" s="859"/>
      <c r="B3" s="864"/>
      <c r="C3" s="560" t="s">
        <v>52</v>
      </c>
      <c r="D3" s="560" t="s">
        <v>53</v>
      </c>
      <c r="E3" s="560" t="s">
        <v>54</v>
      </c>
      <c r="F3" s="561" t="s">
        <v>55</v>
      </c>
    </row>
    <row r="4" spans="1:6" x14ac:dyDescent="0.25">
      <c r="A4" s="319" t="s">
        <v>546</v>
      </c>
      <c r="B4" s="562">
        <v>611928.43308914336</v>
      </c>
      <c r="C4" s="563">
        <v>2.8709131459825117</v>
      </c>
      <c r="D4" s="563">
        <v>1.5547133452128401</v>
      </c>
      <c r="E4" s="563">
        <v>1.6441215420471305</v>
      </c>
      <c r="F4" s="563">
        <v>2.714791374516301</v>
      </c>
    </row>
    <row r="5" spans="1:6" x14ac:dyDescent="0.25">
      <c r="A5" s="78"/>
      <c r="B5" s="79"/>
      <c r="C5" s="281"/>
      <c r="D5" s="281"/>
      <c r="E5" s="282"/>
      <c r="F5" s="282"/>
    </row>
    <row r="6" spans="1:6" x14ac:dyDescent="0.25">
      <c r="A6" s="336" t="s">
        <v>16</v>
      </c>
      <c r="B6" s="334"/>
      <c r="C6" s="344"/>
      <c r="D6" s="344"/>
      <c r="E6" s="345"/>
      <c r="F6" s="345"/>
    </row>
    <row r="7" spans="1:6" x14ac:dyDescent="0.25">
      <c r="A7" s="173" t="s">
        <v>17</v>
      </c>
      <c r="B7" s="338">
        <v>275706.15810540901</v>
      </c>
      <c r="C7" s="283">
        <v>3.1639185049644611</v>
      </c>
      <c r="D7" s="283">
        <v>1.5117625343304262</v>
      </c>
      <c r="E7" s="283">
        <v>1.865277326168677</v>
      </c>
      <c r="F7" s="283">
        <v>2.5642800619383457</v>
      </c>
    </row>
    <row r="8" spans="1:6" x14ac:dyDescent="0.25">
      <c r="A8" s="173" t="s">
        <v>7</v>
      </c>
      <c r="B8" s="338">
        <v>336222.27497971797</v>
      </c>
      <c r="C8" s="283">
        <v>2.6306453593516905</v>
      </c>
      <c r="D8" s="283">
        <v>1.5970731876460602</v>
      </c>
      <c r="E8" s="283">
        <v>1.4627712386200808</v>
      </c>
      <c r="F8" s="283">
        <v>2.872173760805885</v>
      </c>
    </row>
    <row r="9" spans="1:6" x14ac:dyDescent="0.25">
      <c r="A9" s="336" t="s">
        <v>56</v>
      </c>
      <c r="B9" s="333"/>
      <c r="C9" s="346"/>
      <c r="D9" s="347"/>
      <c r="E9" s="348"/>
      <c r="F9" s="348"/>
    </row>
    <row r="10" spans="1:6" x14ac:dyDescent="0.25">
      <c r="A10" s="605" t="s">
        <v>547</v>
      </c>
      <c r="B10" s="338">
        <v>64249.495232740119</v>
      </c>
      <c r="C10" s="283">
        <v>2.7906477197581836</v>
      </c>
      <c r="D10" s="283">
        <v>1.4619443293137142</v>
      </c>
      <c r="E10" s="283">
        <v>1.5701880002919146</v>
      </c>
      <c r="F10" s="283">
        <v>2.5982695118382328</v>
      </c>
    </row>
    <row r="11" spans="1:6" x14ac:dyDescent="0.25">
      <c r="A11" s="606" t="s">
        <v>546</v>
      </c>
      <c r="B11" s="338">
        <v>180388.82110473825</v>
      </c>
      <c r="C11" s="283">
        <v>3.2943384382019487</v>
      </c>
      <c r="D11" s="283">
        <v>1.4283153695015915</v>
      </c>
      <c r="E11" s="283">
        <v>1.9354720583813465</v>
      </c>
      <c r="F11" s="283">
        <v>2.4311145197099067</v>
      </c>
    </row>
    <row r="12" spans="1:6" x14ac:dyDescent="0.25">
      <c r="A12" s="606" t="s">
        <v>551</v>
      </c>
      <c r="B12" s="338">
        <v>18062.945591864212</v>
      </c>
      <c r="C12" s="283">
        <v>2.3715143995300458</v>
      </c>
      <c r="D12" s="283">
        <v>1.8479966955805456</v>
      </c>
      <c r="E12" s="283">
        <v>1.33278913341607</v>
      </c>
      <c r="F12" s="283">
        <v>3.2882551815382057</v>
      </c>
    </row>
    <row r="13" spans="1:6" x14ac:dyDescent="0.25">
      <c r="A13" s="606" t="s">
        <v>553</v>
      </c>
      <c r="B13" s="338">
        <v>54122.780160148905</v>
      </c>
      <c r="C13" s="283">
        <v>3.1309199485614663</v>
      </c>
      <c r="D13" s="283">
        <v>1.5824887230608733</v>
      </c>
      <c r="E13" s="283">
        <v>1.8737004990941055</v>
      </c>
      <c r="F13" s="283">
        <v>2.6443102906789617</v>
      </c>
    </row>
    <row r="14" spans="1:6" ht="13.5" customHeight="1" x14ac:dyDescent="0.25">
      <c r="A14" s="606" t="s">
        <v>554</v>
      </c>
      <c r="B14" s="338">
        <v>14041.749123331076</v>
      </c>
      <c r="C14" s="283">
        <v>2.7182459677420949</v>
      </c>
      <c r="D14" s="283">
        <v>1.5926818715620401</v>
      </c>
      <c r="E14" s="283">
        <v>1.5256216397849811</v>
      </c>
      <c r="F14" s="283">
        <v>2.8377291999342731</v>
      </c>
    </row>
    <row r="15" spans="1:6" x14ac:dyDescent="0.25">
      <c r="A15" s="606" t="s">
        <v>556</v>
      </c>
      <c r="B15" s="338">
        <v>37206.388680122043</v>
      </c>
      <c r="C15" s="283">
        <v>2.6179696912056198</v>
      </c>
      <c r="D15" s="283">
        <v>1.6011431893041201</v>
      </c>
      <c r="E15" s="283">
        <v>1.4954346585507881</v>
      </c>
      <c r="F15" s="283">
        <v>2.8030274120707279</v>
      </c>
    </row>
    <row r="16" spans="1:6" x14ac:dyDescent="0.25">
      <c r="A16" s="606" t="s">
        <v>558</v>
      </c>
      <c r="B16" s="338">
        <v>41916.461281736105</v>
      </c>
      <c r="C16" s="283">
        <v>2.6851836217809573</v>
      </c>
      <c r="D16" s="283">
        <v>1.496572973652402</v>
      </c>
      <c r="E16" s="283">
        <v>1.4156465456593286</v>
      </c>
      <c r="F16" s="283">
        <v>2.8386840274313165</v>
      </c>
    </row>
    <row r="17" spans="1:6" x14ac:dyDescent="0.25">
      <c r="A17" s="606" t="s">
        <v>560</v>
      </c>
      <c r="B17" s="338">
        <v>16172.07497319052</v>
      </c>
      <c r="C17" s="283">
        <v>2.7031363967909825</v>
      </c>
      <c r="D17" s="283">
        <v>1.7743658931463084</v>
      </c>
      <c r="E17" s="283">
        <v>1.5058351568198765</v>
      </c>
      <c r="F17" s="283">
        <v>3.1851780092036002</v>
      </c>
    </row>
    <row r="18" spans="1:6" x14ac:dyDescent="0.25">
      <c r="A18" s="606" t="s">
        <v>562</v>
      </c>
      <c r="B18" s="338">
        <v>20659.206497479183</v>
      </c>
      <c r="C18" s="283">
        <v>2.5623501199046839</v>
      </c>
      <c r="D18" s="283">
        <v>1.7510305947366951</v>
      </c>
      <c r="E18" s="283">
        <v>1.3527463743291701</v>
      </c>
      <c r="F18" s="283">
        <v>3.3167735944628434</v>
      </c>
    </row>
    <row r="19" spans="1:6" x14ac:dyDescent="0.25">
      <c r="A19" s="606" t="s">
        <v>565</v>
      </c>
      <c r="B19" s="338">
        <v>45561.370958417159</v>
      </c>
      <c r="C19" s="283">
        <v>2.5686990291254701</v>
      </c>
      <c r="D19" s="283">
        <v>1.8345932107719414</v>
      </c>
      <c r="E19" s="283">
        <v>1.525954692556251</v>
      </c>
      <c r="F19" s="283">
        <v>3.0882422802840508</v>
      </c>
    </row>
    <row r="20" spans="1:6" ht="13.5" customHeight="1" x14ac:dyDescent="0.25">
      <c r="A20" s="606" t="s">
        <v>567</v>
      </c>
      <c r="B20" s="338">
        <v>11152.951777646813</v>
      </c>
      <c r="C20" s="283">
        <v>2.4979375991537491</v>
      </c>
      <c r="D20" s="283">
        <v>1.7002709797613378</v>
      </c>
      <c r="E20" s="283">
        <v>1.4278159703860542</v>
      </c>
      <c r="F20" s="283">
        <v>2.9745925925926402</v>
      </c>
    </row>
    <row r="21" spans="1:6" x14ac:dyDescent="0.25">
      <c r="A21" s="606" t="s">
        <v>569</v>
      </c>
      <c r="B21" s="338">
        <v>26650.305606801507</v>
      </c>
      <c r="C21" s="283">
        <v>2.6070021688141654</v>
      </c>
      <c r="D21" s="283">
        <v>1.5480135823428685</v>
      </c>
      <c r="E21" s="283">
        <v>1.4217678041874509</v>
      </c>
      <c r="F21" s="283">
        <v>2.8384907540004796</v>
      </c>
    </row>
    <row r="22" spans="1:6" x14ac:dyDescent="0.25">
      <c r="A22" s="606" t="s">
        <v>579</v>
      </c>
      <c r="B22" s="338">
        <v>24285.242855434848</v>
      </c>
      <c r="C22" s="283">
        <v>2.6857392655923622</v>
      </c>
      <c r="D22" s="283">
        <v>1.6091438492421624</v>
      </c>
      <c r="E22" s="283">
        <v>1.5792694773658236</v>
      </c>
      <c r="F22" s="283">
        <v>2.7365442578581662</v>
      </c>
    </row>
    <row r="23" spans="1:6" x14ac:dyDescent="0.25">
      <c r="A23" s="606" t="s">
        <v>573</v>
      </c>
      <c r="B23" s="338">
        <v>19187.087637775647</v>
      </c>
      <c r="C23" s="283">
        <v>2.7358293372684446</v>
      </c>
      <c r="D23" s="283">
        <v>1.5211568279364873</v>
      </c>
      <c r="E23" s="283">
        <v>1.4878888479036154</v>
      </c>
      <c r="F23" s="283">
        <v>2.7970002479139739</v>
      </c>
    </row>
    <row r="24" spans="1:6" x14ac:dyDescent="0.25">
      <c r="A24" s="606" t="s">
        <v>575</v>
      </c>
      <c r="B24" s="338">
        <v>10977.193997121311</v>
      </c>
      <c r="C24" s="283">
        <v>2.5340640447021996</v>
      </c>
      <c r="D24" s="283">
        <v>1.8498855058944885</v>
      </c>
      <c r="E24" s="283">
        <v>1.4364925854287671</v>
      </c>
      <c r="F24" s="283">
        <v>3.2633153800120454</v>
      </c>
    </row>
    <row r="25" spans="1:6" x14ac:dyDescent="0.25">
      <c r="A25" s="606" t="s">
        <v>576</v>
      </c>
      <c r="B25" s="338">
        <v>11925.578262507242</v>
      </c>
      <c r="C25" s="283">
        <v>2.4761622156280003</v>
      </c>
      <c r="D25" s="283">
        <v>1.6531117679956708</v>
      </c>
      <c r="E25" s="283">
        <v>1.3763600395648021</v>
      </c>
      <c r="F25" s="283">
        <v>2.9740567732663785</v>
      </c>
    </row>
    <row r="26" spans="1:6" x14ac:dyDescent="0.25">
      <c r="A26" s="606" t="s">
        <v>577</v>
      </c>
      <c r="B26" s="338">
        <v>15368.7793454196</v>
      </c>
      <c r="C26" s="283">
        <v>2.3899762069231882</v>
      </c>
      <c r="D26" s="283">
        <v>1.7127396512413635</v>
      </c>
      <c r="E26" s="283">
        <v>1.2659451991711264</v>
      </c>
      <c r="F26" s="283">
        <v>3.233478840790994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73</vt:i4>
      </vt:variant>
    </vt:vector>
  </HeadingPairs>
  <TitlesOfParts>
    <vt:vector size="73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 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Q8.16</vt:lpstr>
      <vt:lpstr>9. Agregado Familiar</vt:lpstr>
      <vt:lpstr>Q9.1</vt:lpstr>
      <vt:lpstr>Q9.2</vt:lpstr>
      <vt:lpstr>Q9.3</vt:lpstr>
      <vt:lpstr>Q9.4</vt:lpstr>
      <vt:lpstr>Q9.5.1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Fabio Almeida</cp:lastModifiedBy>
  <dcterms:created xsi:type="dcterms:W3CDTF">2025-12-11T08:44:09Z</dcterms:created>
  <dcterms:modified xsi:type="dcterms:W3CDTF">2026-03-30T14:17:07Z</dcterms:modified>
</cp:coreProperties>
</file>