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ory richards cybersecurity\"/>
    </mc:Choice>
  </mc:AlternateContent>
  <bookViews>
    <workbookView xWindow="0" yWindow="0" windowWidth="23040" windowHeight="104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 l="1"/>
  <c r="G4" i="1" s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F15" i="1" l="1"/>
  <c r="G15" i="1" s="1"/>
  <c r="G16" i="1" s="1"/>
</calcChain>
</file>

<file path=xl/sharedStrings.xml><?xml version="1.0" encoding="utf-8"?>
<sst xmlns="http://schemas.openxmlformats.org/spreadsheetml/2006/main" count="35" uniqueCount="29">
  <si>
    <t>Description</t>
  </si>
  <si>
    <t>Date</t>
  </si>
  <si>
    <t>Month</t>
  </si>
  <si>
    <t>Category</t>
  </si>
  <si>
    <t>Balance</t>
  </si>
  <si>
    <t>Mr. ming supermarket</t>
  </si>
  <si>
    <t>Cross-line fashion</t>
  </si>
  <si>
    <t>Students loan beaur</t>
  </si>
  <si>
    <t>Netflix</t>
  </si>
  <si>
    <t>Jps</t>
  </si>
  <si>
    <t>Nwc</t>
  </si>
  <si>
    <t xml:space="preserve">Auto-cars </t>
  </si>
  <si>
    <t>kingston private hospital</t>
  </si>
  <si>
    <t>Majestic japanese restaurant</t>
  </si>
  <si>
    <t>Island homes ltd</t>
  </si>
  <si>
    <t>H.b gas station</t>
  </si>
  <si>
    <t>Starting balances</t>
  </si>
  <si>
    <t>Income</t>
  </si>
  <si>
    <t>Groceries</t>
  </si>
  <si>
    <t>Clothing</t>
  </si>
  <si>
    <t>Education</t>
  </si>
  <si>
    <t>Streaming services</t>
  </si>
  <si>
    <t>Utilities</t>
  </si>
  <si>
    <t>Rent</t>
  </si>
  <si>
    <t>Healthcare</t>
  </si>
  <si>
    <t>Dining-out</t>
  </si>
  <si>
    <t>Gas</t>
  </si>
  <si>
    <t>Paycheck</t>
  </si>
  <si>
    <t>Debits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</si>
</sst>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$&quot;#,##0_);[Red]\(&quot;$&quot;#,##0\)"/>
    <numFmt numFmtId="165" formatCode="_(&quot;$&quot;* #,##0.00_);_(&quot;$&quot;* \(#,##0.00\);_(&quot;$&quot;* &quot;-&quot;??_);_(@_)"/>
    <numFmt numFmtId="166" formatCode="_([$$-409]* #,##0.00_);_([$$-409]* \(#,##0.00\);_([$$-409]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4" fontId="0" fillId="0" borderId="0" xfId="0" applyNumberFormat="1"/>
    <xf numFmtId="166" fontId="0" fillId="0" borderId="0" xfId="0" applyNumberFormat="1"/>
    <xf numFmtId="165" fontId="0" fillId="0" borderId="0" xfId="1" applyFont="1"/>
    <xf numFmtId="166" fontId="0" fillId="0" borderId="0" xfId="1" applyNumberFormat="1" applyFont="1"/>
    <xf numFmtId="164" fontId="0" fillId="0" borderId="0" xfId="0" applyNumberFormat="1"/>
  </cellXfs>
  <cellStyles count="2">
    <cellStyle name="Currency" xfId="1" builtinId="4"/>
    <cellStyle name="Normal" xfId="0" builtinId="0"/>
  </cellStyles>
  <dxfs count="5">
    <dxf>
      <numFmt numFmtId="164" formatCode="&quot;$&quot;#,##0_);[Red]\(&quot;$&quot;#,##0\)"/>
    </dxf>
    <dxf>
      <numFmt numFmtId="166" formatCode="_([$$-409]* #,##0.00_);_([$$-409]* \(#,##0.00\);_([$$-409]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167" formatCode="m/d/yyyy"/>
    </dxf>
    <dxf>
      <alignment horizontal="center" vertical="bottom" textRotation="0" wrapText="0" indent="0" justifyLastLine="0" shrinkToFit="0" readingOrder="0"/>
    </dxf>
  </dxfs>
  <tableStyles count="1" defaultTableStyle="TableStyleMedium2" defaultPivotStyle="PivotStyleLight16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Month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Sheet1!$A$2:$A$16</c:f>
              <c:numCache>
                <c:formatCode>General</c:formatCode>
                <c:ptCount val="15"/>
                <c:pt idx="0">
                  <c:v>3</c:v>
                </c:pt>
                <c:pt idx="1">
                  <c:v>5</c:v>
                </c:pt>
                <c:pt idx="2">
                  <c:v>5</c:v>
                </c:pt>
                <c:pt idx="3">
                  <c:v>7</c:v>
                </c:pt>
                <c:pt idx="4">
                  <c:v>4</c:v>
                </c:pt>
                <c:pt idx="5">
                  <c:v>2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5</c:v>
                </c:pt>
                <c:pt idx="11">
                  <c:v>3</c:v>
                </c:pt>
                <c:pt idx="12">
                  <c:v>8</c:v>
                </c:pt>
                <c:pt idx="13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79-4811-A435-C5C8E6DF6E22}"/>
            </c:ext>
          </c:extLst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Date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Sheet1!$B$2:$B$16</c:f>
              <c:numCache>
                <c:formatCode>m/d/yyyy</c:formatCode>
                <c:ptCount val="15"/>
                <c:pt idx="0">
                  <c:v>44259</c:v>
                </c:pt>
                <c:pt idx="1">
                  <c:v>44322</c:v>
                </c:pt>
                <c:pt idx="2">
                  <c:v>44323</c:v>
                </c:pt>
                <c:pt idx="3">
                  <c:v>44382</c:v>
                </c:pt>
                <c:pt idx="4">
                  <c:v>44287</c:v>
                </c:pt>
                <c:pt idx="5">
                  <c:v>44241</c:v>
                </c:pt>
                <c:pt idx="6">
                  <c:v>44211</c:v>
                </c:pt>
                <c:pt idx="7">
                  <c:v>44218</c:v>
                </c:pt>
                <c:pt idx="8">
                  <c:v>44220</c:v>
                </c:pt>
                <c:pt idx="9">
                  <c:v>44206</c:v>
                </c:pt>
                <c:pt idx="10">
                  <c:v>44328</c:v>
                </c:pt>
                <c:pt idx="11">
                  <c:v>44268</c:v>
                </c:pt>
                <c:pt idx="12">
                  <c:v>44425</c:v>
                </c:pt>
                <c:pt idx="13">
                  <c:v>44458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C79-4811-A435-C5C8E6DF6E22}"/>
            </c:ext>
          </c:extLst>
        </c:ser>
        <c:ser>
          <c:idx val="2"/>
          <c:order val="2"/>
          <c:tx>
            <c:strRef>
              <c:f>Sheet1!$C$1</c:f>
              <c:strCache>
                <c:ptCount val="1"/>
                <c:pt idx="0">
                  <c:v>Description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Sheet1!$C$2:$C$16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C79-4811-A435-C5C8E6DF6E22}"/>
            </c:ext>
          </c:extLst>
        </c:ser>
        <c:ser>
          <c:idx val="3"/>
          <c:order val="3"/>
          <c:tx>
            <c:strRef>
              <c:f>Sheet1!$D$1</c:f>
              <c:strCache>
                <c:ptCount val="1"/>
                <c:pt idx="0">
                  <c:v>Category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Sheet1!$D$2:$D$16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C79-4811-A435-C5C8E6DF6E22}"/>
            </c:ext>
          </c:extLst>
        </c:ser>
        <c:ser>
          <c:idx val="4"/>
          <c:order val="4"/>
          <c:tx>
            <c:strRef>
              <c:f>Sheet1!$E$1</c:f>
              <c:strCache>
                <c:ptCount val="1"/>
                <c:pt idx="0">
                  <c:v>Income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Sheet1!$E$2:$E$16</c:f>
              <c:numCache>
                <c:formatCode>_([$$-409]* #,##0.00_);_([$$-409]* \(#,##0.00\);_([$$-409]* "-"??_);_(@_)</c:formatCode>
                <c:ptCount val="15"/>
                <c:pt idx="5">
                  <c:v>130000</c:v>
                </c:pt>
                <c:pt idx="13">
                  <c:v>130000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C79-4811-A435-C5C8E6DF6E22}"/>
            </c:ext>
          </c:extLst>
        </c:ser>
        <c:ser>
          <c:idx val="5"/>
          <c:order val="5"/>
          <c:tx>
            <c:strRef>
              <c:f>Sheet1!$F$1</c:f>
              <c:strCache>
                <c:ptCount val="1"/>
                <c:pt idx="0">
                  <c:v>Debits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Sheet1!$F$2:$F$16</c:f>
              <c:numCache>
                <c:formatCode>_([$$-409]* #,##0.00_);_([$$-409]* \(#,##0.00\);_([$$-409]* "-"??_);_(@_)</c:formatCode>
                <c:ptCount val="15"/>
                <c:pt idx="0">
                  <c:v>130000</c:v>
                </c:pt>
                <c:pt idx="1">
                  <c:v>20000</c:v>
                </c:pt>
                <c:pt idx="2">
                  <c:v>20000</c:v>
                </c:pt>
                <c:pt idx="3">
                  <c:v>50000</c:v>
                </c:pt>
                <c:pt idx="4">
                  <c:v>10000</c:v>
                </c:pt>
                <c:pt idx="6">
                  <c:v>16000</c:v>
                </c:pt>
                <c:pt idx="7">
                  <c:v>5000</c:v>
                </c:pt>
                <c:pt idx="8">
                  <c:v>15000</c:v>
                </c:pt>
                <c:pt idx="9">
                  <c:v>18000</c:v>
                </c:pt>
                <c:pt idx="11">
                  <c:v>19000</c:v>
                </c:pt>
                <c:pt idx="12">
                  <c:v>15000</c:v>
                </c:pt>
                <c:pt idx="13">
                  <c:v>130000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C79-4811-A435-C5C8E6DF6E22}"/>
            </c:ext>
          </c:extLst>
        </c:ser>
        <c:ser>
          <c:idx val="6"/>
          <c:order val="6"/>
          <c:tx>
            <c:strRef>
              <c:f>Sheet1!$G$1</c:f>
              <c:strCache>
                <c:ptCount val="1"/>
                <c:pt idx="0">
                  <c:v>Balance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Sheet1!$G$2:$G$16</c:f>
              <c:numCache>
                <c:formatCode>"$"#,##0_);[Red]\("$"#,##0\)</c:formatCode>
                <c:ptCount val="15"/>
                <c:pt idx="0">
                  <c:v>130000</c:v>
                </c:pt>
                <c:pt idx="1">
                  <c:v>110000</c:v>
                </c:pt>
                <c:pt idx="2">
                  <c:v>90000</c:v>
                </c:pt>
                <c:pt idx="3">
                  <c:v>40000</c:v>
                </c:pt>
                <c:pt idx="4">
                  <c:v>30000</c:v>
                </c:pt>
                <c:pt idx="5">
                  <c:v>160000</c:v>
                </c:pt>
                <c:pt idx="6">
                  <c:v>144000</c:v>
                </c:pt>
                <c:pt idx="7">
                  <c:v>139000</c:v>
                </c:pt>
                <c:pt idx="8">
                  <c:v>124000</c:v>
                </c:pt>
                <c:pt idx="9">
                  <c:v>106000</c:v>
                </c:pt>
                <c:pt idx="10">
                  <c:v>106000</c:v>
                </c:pt>
                <c:pt idx="11">
                  <c:v>87000</c:v>
                </c:pt>
                <c:pt idx="12">
                  <c:v>72000</c:v>
                </c:pt>
                <c:pt idx="13">
                  <c:v>72000</c:v>
                </c:pt>
                <c:pt idx="14">
                  <c:v>72000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C79-4811-A435-C5C8E6DF6E22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-65063488"/>
        <c:axId val="-65061312"/>
      </c:barChart>
      <c:catAx>
        <c:axId val="-65063488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5061312"/>
        <c:crosses val="autoZero"/>
        <c:auto val="1"/>
        <c:lblAlgn val="ctr"/>
        <c:lblOffset val="100"/>
        <c:noMultiLvlLbl val="0"/>
      </c:catAx>
      <c:valAx>
        <c:axId val="-6506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5063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428625</xdr:colOff>
      <xdr:row>18</xdr:row>
      <xdr:rowOff>152400</xdr:rowOff>
    </xdr:from>
    <xdr:to>
      <xdr:col>4</xdr:col>
      <xdr:colOff>314325</xdr:colOff>
      <xdr:row>33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1:G16" totalsRowShown="0">
  <autoFilter ref="A1:G16"/>
  <tableColumns count="7">
    <tableColumn id="1" name="Month" dataDxfId="4"/>
    <tableColumn id="2" name="Date" dataDxfId="3"/>
    <tableColumn id="3" name="Description"/>
    <tableColumn id="4" name="Category"/>
    <tableColumn id="5" name="Income" dataDxfId="2" dataCellStyle="Currency"/>
    <tableColumn id="6" name="Debits" dataDxfId="1">
      <calculatedColumnFormula>130000</calculatedColumnFormula>
    </tableColumn>
    <tableColumn id="7" name="Balance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topLeftCell="A7" workbookViewId="0">
      <selection activeCell="I19" sqref="I19"/>
    </sheetView>
  </sheetViews>
  <sheetFormatPr defaultRowHeight="15" x14ac:dyDescent="0.25"/>
  <cols>
    <col min="1" max="1" width="17.28515625" customWidth="1"/>
    <col min="2" max="2" width="14.28515625" customWidth="1"/>
    <col min="3" max="3" width="26.5703125" customWidth="1"/>
    <col min="4" max="4" width="29.42578125" customWidth="1"/>
    <col min="5" max="5" width="19" customWidth="1"/>
    <col min="6" max="7" width="13" customWidth="1"/>
  </cols>
  <sheetData>
    <row r="1" spans="1:7" ht="18.75" x14ac:dyDescent="0.3">
      <c r="A1" s="2" t="s">
        <v>2</v>
      </c>
      <c r="B1" t="s">
        <v>1</v>
      </c>
      <c r="C1" t="s">
        <v>0</v>
      </c>
      <c r="D1" t="s">
        <v>3</v>
      </c>
      <c r="E1" t="s">
        <v>17</v>
      </c>
      <c r="F1" t="s">
        <v>28</v>
      </c>
      <c r="G1" t="s">
        <v>4</v>
      </c>
    </row>
    <row r="2" spans="1:7" x14ac:dyDescent="0.25">
      <c r="A2" s="1">
        <v>3</v>
      </c>
      <c r="B2" s="3">
        <v>44259</v>
      </c>
      <c r="C2" t="s">
        <v>16</v>
      </c>
      <c r="D2" t="s">
        <v>17</v>
      </c>
      <c r="E2" s="4"/>
      <c r="F2" s="6">
        <v>130000</v>
      </c>
      <c r="G2" s="7">
        <v>130000</v>
      </c>
    </row>
    <row r="3" spans="1:7" x14ac:dyDescent="0.25">
      <c r="A3" s="1">
        <v>5</v>
      </c>
      <c r="B3" s="3">
        <v>44322</v>
      </c>
      <c r="C3" t="s">
        <v>5</v>
      </c>
      <c r="D3" t="s">
        <v>18</v>
      </c>
      <c r="E3" s="4"/>
      <c r="F3" s="4">
        <v>20000</v>
      </c>
      <c r="G3" s="7">
        <f>SUM(G2)+Table1[[#This Row],[Income]]-Table1[[#This Row],[Debits]]</f>
        <v>110000</v>
      </c>
    </row>
    <row r="4" spans="1:7" x14ac:dyDescent="0.25">
      <c r="A4" s="1">
        <v>5</v>
      </c>
      <c r="B4" s="3">
        <v>44323</v>
      </c>
      <c r="C4" t="s">
        <v>6</v>
      </c>
      <c r="D4" t="s">
        <v>19</v>
      </c>
      <c r="E4" s="4"/>
      <c r="F4" s="4">
        <v>20000</v>
      </c>
      <c r="G4" s="7">
        <f>SUM(G3)+Table1[[#This Row],[Income]]-Table1[[#This Row],[Debits]]</f>
        <v>90000</v>
      </c>
    </row>
    <row r="5" spans="1:7" x14ac:dyDescent="0.25">
      <c r="A5" s="1">
        <v>7</v>
      </c>
      <c r="B5" s="3">
        <v>44382</v>
      </c>
      <c r="C5" t="s">
        <v>7</v>
      </c>
      <c r="D5" t="s">
        <v>20</v>
      </c>
      <c r="E5" s="4"/>
      <c r="F5" s="4">
        <v>50000</v>
      </c>
      <c r="G5" s="7">
        <f>SUM(G4)+Table1[[#This Row],[Income]]-Table1[[#This Row],[Debits]]</f>
        <v>40000</v>
      </c>
    </row>
    <row r="6" spans="1:7" x14ac:dyDescent="0.25">
      <c r="A6" s="1">
        <v>4</v>
      </c>
      <c r="B6" s="3">
        <v>44287</v>
      </c>
      <c r="C6" t="s">
        <v>8</v>
      </c>
      <c r="D6" t="s">
        <v>21</v>
      </c>
      <c r="E6" s="4"/>
      <c r="F6" s="4">
        <v>10000</v>
      </c>
      <c r="G6" s="7">
        <f>SUM(G5)+Table1[[#This Row],[Income]]-Table1[[#This Row],[Debits]]</f>
        <v>30000</v>
      </c>
    </row>
    <row r="7" spans="1:7" x14ac:dyDescent="0.25">
      <c r="A7" s="1">
        <v>2</v>
      </c>
      <c r="B7" s="3">
        <v>44241</v>
      </c>
      <c r="C7" t="s">
        <v>27</v>
      </c>
      <c r="D7" t="s">
        <v>17</v>
      </c>
      <c r="E7" s="4">
        <v>130000</v>
      </c>
      <c r="F7" s="4"/>
      <c r="G7" s="7">
        <f>SUM(G6)+Table1[[#This Row],[Income]]-Table1[[#This Row],[Debits]]</f>
        <v>160000</v>
      </c>
    </row>
    <row r="8" spans="1:7" x14ac:dyDescent="0.25">
      <c r="A8" s="1">
        <v>1</v>
      </c>
      <c r="B8" s="3">
        <v>44211</v>
      </c>
      <c r="C8" t="s">
        <v>9</v>
      </c>
      <c r="D8" t="s">
        <v>22</v>
      </c>
      <c r="E8" s="4"/>
      <c r="F8" s="4">
        <v>16000</v>
      </c>
      <c r="G8" s="7">
        <f>SUM(G7)+Table1[[#This Row],[Income]]-Table1[[#This Row],[Debits]]</f>
        <v>144000</v>
      </c>
    </row>
    <row r="9" spans="1:7" x14ac:dyDescent="0.25">
      <c r="A9" s="1">
        <v>1</v>
      </c>
      <c r="B9" s="3">
        <v>44218</v>
      </c>
      <c r="C9" t="s">
        <v>10</v>
      </c>
      <c r="D9" t="s">
        <v>22</v>
      </c>
      <c r="E9" s="5"/>
      <c r="F9" s="4">
        <v>5000</v>
      </c>
      <c r="G9" s="7">
        <f>SUM(G8)+Table1[[#This Row],[Income]]-Table1[[#This Row],[Debits]]</f>
        <v>139000</v>
      </c>
    </row>
    <row r="10" spans="1:7" x14ac:dyDescent="0.25">
      <c r="A10" s="1">
        <v>1</v>
      </c>
      <c r="B10" s="3">
        <v>44220</v>
      </c>
      <c r="C10" t="s">
        <v>11</v>
      </c>
      <c r="D10" t="s">
        <v>23</v>
      </c>
      <c r="E10" s="5"/>
      <c r="F10" s="4">
        <v>15000</v>
      </c>
      <c r="G10" s="7">
        <f>SUM(G9)+Table1[[#This Row],[Income]]-Table1[[#This Row],[Debits]]</f>
        <v>124000</v>
      </c>
    </row>
    <row r="11" spans="1:7" x14ac:dyDescent="0.25">
      <c r="A11" s="1">
        <v>1</v>
      </c>
      <c r="B11" s="3">
        <v>44206</v>
      </c>
      <c r="C11" t="s">
        <v>12</v>
      </c>
      <c r="D11" t="s">
        <v>24</v>
      </c>
      <c r="E11" s="5"/>
      <c r="F11" s="4">
        <v>18000</v>
      </c>
      <c r="G11" s="7">
        <f>SUM(G10)+Table1[[#This Row],[Income]]-Table1[[#This Row],[Debits]]</f>
        <v>106000</v>
      </c>
    </row>
    <row r="12" spans="1:7" x14ac:dyDescent="0.25">
      <c r="A12" s="1">
        <v>5</v>
      </c>
      <c r="B12" s="3">
        <v>44328</v>
      </c>
      <c r="C12" t="s">
        <v>13</v>
      </c>
      <c r="D12" t="s">
        <v>25</v>
      </c>
      <c r="E12" s="5"/>
      <c r="F12" s="4"/>
      <c r="G12" s="7">
        <f>SUM(G11)+Table1[[#This Row],[Income]]-Table1[[#This Row],[Debits]]</f>
        <v>106000</v>
      </c>
    </row>
    <row r="13" spans="1:7" x14ac:dyDescent="0.25">
      <c r="A13" s="1">
        <v>3</v>
      </c>
      <c r="B13" s="3">
        <v>44268</v>
      </c>
      <c r="C13" t="s">
        <v>14</v>
      </c>
      <c r="D13" t="s">
        <v>23</v>
      </c>
      <c r="E13" s="5"/>
      <c r="F13" s="4">
        <v>19000</v>
      </c>
      <c r="G13" s="7">
        <f>SUM(G12)+Table1[[#This Row],[Income]]-Table1[[#This Row],[Debits]]</f>
        <v>87000</v>
      </c>
    </row>
    <row r="14" spans="1:7" x14ac:dyDescent="0.25">
      <c r="A14" s="1">
        <v>8</v>
      </c>
      <c r="B14" s="3">
        <v>44425</v>
      </c>
      <c r="C14" t="s">
        <v>15</v>
      </c>
      <c r="D14" t="s">
        <v>26</v>
      </c>
      <c r="E14" s="5"/>
      <c r="F14" s="4">
        <v>15000</v>
      </c>
      <c r="G14" s="7">
        <f>SUM(G13)+Table1[[#This Row],[Income]]-Table1[[#This Row],[Debits]]</f>
        <v>72000</v>
      </c>
    </row>
    <row r="15" spans="1:7" x14ac:dyDescent="0.25">
      <c r="A15" s="1">
        <v>9</v>
      </c>
      <c r="B15" s="3">
        <v>44458</v>
      </c>
      <c r="C15" t="s">
        <v>27</v>
      </c>
      <c r="D15" t="s">
        <v>17</v>
      </c>
      <c r="E15" s="6">
        <v>130000</v>
      </c>
      <c r="F15" s="4">
        <f t="shared" ref="F15" si="0">130000</f>
        <v>130000</v>
      </c>
      <c r="G15" s="7">
        <f>SUM(G14)+Table1[[#This Row],[Income]]-Table1[[#This Row],[Debits]]</f>
        <v>72000</v>
      </c>
    </row>
    <row r="16" spans="1:7" x14ac:dyDescent="0.25">
      <c r="A16" s="1"/>
      <c r="B16" s="3"/>
      <c r="E16" s="5"/>
      <c r="F16" s="4"/>
      <c r="G16" s="7">
        <f>SUM(G15)+Table1[[#This Row],[Income]]-Table1[[#This Row],[Debits]]</f>
        <v>72000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ltl</dc:creator>
  <cp:lastModifiedBy>Trainee</cp:lastModifiedBy>
  <dcterms:created xsi:type="dcterms:W3CDTF">2023-08-04T16:34:47Z</dcterms:created>
  <dcterms:modified xsi:type="dcterms:W3CDTF">2023-09-05T15:25:31Z</dcterms:modified>
</cp:coreProperties>
</file>