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-Energy-Statistics-Hub\EnergyBalance\"/>
    </mc:Choice>
  </mc:AlternateContent>
  <xr:revisionPtr revIDLastSave="0" documentId="13_ncr:1_{3360B2B1-208A-46BF-9F6F-4F5A6487EBBF}" xr6:coauthVersionLast="47" xr6:coauthVersionMax="47" xr10:uidLastSave="{00000000-0000-0000-0000-000000000000}"/>
  <bookViews>
    <workbookView xWindow="-120" yWindow="-120" windowWidth="29040" windowHeight="15840" xr2:uid="{61FAC1EE-8BCF-4B69-8F56-F306B604415E}"/>
  </bookViews>
  <sheets>
    <sheet name="Energy balance" sheetId="2" r:id="rId1"/>
    <sheet name="PieChart Working" sheetId="3" r:id="rId2"/>
    <sheet name="Sheet1" sheetId="1" r:id="rId3"/>
  </sheets>
  <externalReferences>
    <externalReference r:id="rId4"/>
    <externalReference r:id="rId5"/>
    <externalReference r:id="rId6"/>
  </externalReferences>
  <definedNames>
    <definedName name="__123Graph_A" hidden="1">'[1]GDP(O)'!$Y$1070:$AB$1070</definedName>
    <definedName name="__123Graph_AGRAPH1" hidden="1">'[1]GDP(O)'!$C$2427:$C$2427</definedName>
    <definedName name="__123Graph_B" hidden="1">'[1]GDP(O)'!$Y$1082:$AB$1082</definedName>
    <definedName name="__123Graph_BGRAPH1" hidden="1">'[1]GDP(O)'!$D$2427:$D$2427</definedName>
    <definedName name="__123Graph_C" hidden="1">'[1]GDP(O)'!$Y$1094:$AB$1094</definedName>
    <definedName name="__123Graph_CGRAPH1" hidden="1">'[1]GDP(O)'!$E$2427:$E$2427</definedName>
    <definedName name="__123Graph_D" hidden="1">'[1]GDP(O)'!$Y$1106:$AB$1106</definedName>
    <definedName name="__123Graph_DGRAPH1" hidden="1">'[1]GDP(O)'!$F$2427:$F$2427</definedName>
    <definedName name="__123Graph_EGRAPH1" hidden="1">'[1]GDP(O)'!$G$2427:$G$2427</definedName>
    <definedName name="__123Graph_FGRAPH1" hidden="1">'[1]GDP(O)'!$H$2427:$H$2427</definedName>
    <definedName name="__123Graph_X" hidden="1">'[1]GDP(O)'!$Y$1069:$AB$1069</definedName>
    <definedName name="__123Graph_XGRAPH1" hidden="1">'[1]GDP(O)'!$B$2427:$B$2427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9</definedName>
    <definedName name="_AtRisk_SimSetting_SimNameCount" hidden="1">0</definedName>
    <definedName name="_AtRisk_SimSetting_SmartSensitivityAnalysisEnabled" hidden="1">TRUE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Fill" hidden="1">'[1]GDP(O)'!$A$1:$A$2561</definedName>
    <definedName name="graph_new" hidden="1">'[2]GDP(O)'!$Y$1094:$AB$1094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50000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2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3" l="1"/>
  <c r="H11" i="3"/>
  <c r="G11" i="3"/>
  <c r="V8" i="3" s="1"/>
  <c r="F11" i="3"/>
  <c r="E11" i="3"/>
  <c r="V6" i="3" s="1"/>
  <c r="D11" i="3"/>
  <c r="C11" i="3"/>
  <c r="V4" i="3" s="1"/>
  <c r="B11" i="3"/>
  <c r="V3" i="3" s="1"/>
  <c r="D8" i="3"/>
  <c r="S5" i="3" s="1"/>
  <c r="C8" i="3"/>
  <c r="B8" i="3"/>
  <c r="S4" i="3"/>
  <c r="I4" i="3"/>
  <c r="H4" i="3"/>
  <c r="G4" i="3"/>
  <c r="C21" i="3" s="1"/>
  <c r="F4" i="3"/>
  <c r="M7" i="3" s="1"/>
  <c r="E4" i="3"/>
  <c r="M6" i="3" s="1"/>
  <c r="D4" i="3"/>
  <c r="C18" i="3" s="1"/>
  <c r="B4" i="3"/>
  <c r="C16" i="3" s="1"/>
  <c r="S3" i="3"/>
  <c r="C4" i="3"/>
  <c r="C17" i="3" s="1"/>
  <c r="V7" i="3"/>
  <c r="V5" i="3"/>
  <c r="M5" i="3"/>
  <c r="M3" i="3"/>
  <c r="H77" i="2"/>
  <c r="G77" i="2"/>
  <c r="F77" i="2"/>
  <c r="E77" i="2"/>
  <c r="D77" i="2"/>
  <c r="C77" i="2"/>
  <c r="G74" i="2"/>
  <c r="F74" i="2"/>
  <c r="E74" i="2"/>
  <c r="D74" i="2"/>
  <c r="C74" i="2"/>
  <c r="K74" i="2" s="1"/>
  <c r="K70" i="2"/>
  <c r="K71" i="2" s="1"/>
  <c r="J70" i="2"/>
  <c r="I70" i="2"/>
  <c r="H70" i="2"/>
  <c r="G70" i="2"/>
  <c r="F70" i="2"/>
  <c r="E70" i="2"/>
  <c r="E71" i="2" s="1"/>
  <c r="D70" i="2"/>
  <c r="C70" i="2"/>
  <c r="C71" i="2" s="1"/>
  <c r="C25" i="2"/>
  <c r="C23" i="2"/>
  <c r="C22" i="2"/>
  <c r="C21" i="2"/>
  <c r="C20" i="2"/>
  <c r="C19" i="2"/>
  <c r="C18" i="2"/>
  <c r="C17" i="2"/>
  <c r="C16" i="2"/>
  <c r="C15" i="2"/>
  <c r="C14" i="2"/>
  <c r="C13" i="2"/>
  <c r="C12" i="2"/>
  <c r="A4" i="2"/>
  <c r="F71" i="2" l="1"/>
  <c r="B14" i="3"/>
  <c r="P4" i="3" s="1"/>
  <c r="G71" i="2"/>
  <c r="H71" i="2"/>
  <c r="I71" i="2"/>
  <c r="D71" i="2"/>
  <c r="B29" i="3"/>
  <c r="B30" i="3" s="1"/>
  <c r="F17" i="3"/>
  <c r="M8" i="3"/>
  <c r="A14" i="3"/>
  <c r="P3" i="3" s="1"/>
  <c r="C19" i="3"/>
  <c r="M4" i="3"/>
  <c r="F16" i="3"/>
  <c r="C20" i="3"/>
  <c r="J4" i="3"/>
  <c r="F5" i="3" s="1"/>
  <c r="J71" i="2"/>
  <c r="C5" i="3" l="1"/>
  <c r="B19" i="3"/>
  <c r="B16" i="3"/>
  <c r="E17" i="3"/>
  <c r="B18" i="3"/>
  <c r="B5" i="3"/>
  <c r="I5" i="3"/>
  <c r="D5" i="3"/>
  <c r="H16" i="3"/>
  <c r="G5" i="3"/>
  <c r="G16" i="3"/>
  <c r="E5" i="3"/>
  <c r="B17" i="3"/>
  <c r="B20" i="3"/>
  <c r="H5" i="3"/>
  <c r="E16" i="3"/>
  <c r="B21" i="3"/>
</calcChain>
</file>

<file path=xl/sharedStrings.xml><?xml version="1.0" encoding="utf-8"?>
<sst xmlns="http://schemas.openxmlformats.org/spreadsheetml/2006/main" count="234" uniqueCount="81">
  <si>
    <t>ENERGY STATISTICS DATABASE</t>
  </si>
  <si>
    <t>Back to Summary Page</t>
  </si>
  <si>
    <t>Simplified energy flow chart, Scotland, 2018</t>
  </si>
  <si>
    <t>SG, BEIS, HMRC</t>
  </si>
  <si>
    <t>Source(s):</t>
  </si>
  <si>
    <t>Scottish National Accounts Project (SNAP), Scottish Government</t>
  </si>
  <si>
    <t>Electricity generation and supply figures for Scotland, Wales, Northern Ireland and England, Energy Trends, BEIS</t>
  </si>
  <si>
    <t>Sub-national total final energy consumption data, BEIS</t>
  </si>
  <si>
    <t>Renewable electricity in Scotland, Wales, Northern Ireland and the regions of England, Energy Trends, BEIS</t>
  </si>
  <si>
    <t>Oil &amp; Gas Production, Income and Expenditure, Scottish Government</t>
  </si>
  <si>
    <t>Regional Trade Statistics, HMRC</t>
  </si>
  <si>
    <t>General weblink(s):</t>
  </si>
  <si>
    <t>Specific data weblinks:</t>
  </si>
  <si>
    <t>Last Update</t>
  </si>
  <si>
    <t>Next Update</t>
  </si>
  <si>
    <t>Updated</t>
  </si>
  <si>
    <t>Annually</t>
  </si>
  <si>
    <t>Aggregate energy balance (thousand tonnes of oil equivalent), Scotland, 2018</t>
  </si>
  <si>
    <t>Gross calorific values</t>
  </si>
  <si>
    <t>Thousand tonnes of oil equivalent</t>
  </si>
  <si>
    <t>Coal</t>
  </si>
  <si>
    <t>Primary oils</t>
  </si>
  <si>
    <t>Petroleum products</t>
  </si>
  <si>
    <t>Natural gas</t>
  </si>
  <si>
    <t>Bioenergy &amp; wastes</t>
  </si>
  <si>
    <t>Primary electricity</t>
  </si>
  <si>
    <t>Electricity</t>
  </si>
  <si>
    <t>Manufactured fuels &amp; Other (1)</t>
  </si>
  <si>
    <t>Total</t>
  </si>
  <si>
    <t>Supply</t>
  </si>
  <si>
    <t>Indigenous production</t>
  </si>
  <si>
    <t>-</t>
  </si>
  <si>
    <t>Imports (2)</t>
  </si>
  <si>
    <t>Rest of World</t>
  </si>
  <si>
    <t>Rest of UK</t>
  </si>
  <si>
    <t>Exports (2)</t>
  </si>
  <si>
    <t>Marine bunkers</t>
  </si>
  <si>
    <t>Stock change (3)</t>
  </si>
  <si>
    <t>Primary supply</t>
  </si>
  <si>
    <t>Statistical difference (4)</t>
  </si>
  <si>
    <t>Primary demand</t>
  </si>
  <si>
    <t>Transfers (5)</t>
  </si>
  <si>
    <t>Transformation</t>
  </si>
  <si>
    <t xml:space="preserve">  Electricity generation</t>
  </si>
  <si>
    <t xml:space="preserve">  Petroleum refineries</t>
  </si>
  <si>
    <t xml:space="preserve">  Manufactured fuel &amp; other</t>
  </si>
  <si>
    <t>Energy industry use and distribution losses</t>
  </si>
  <si>
    <t>Final Consumption</t>
  </si>
  <si>
    <t>Non-Energy Use</t>
  </si>
  <si>
    <t>Industry</t>
  </si>
  <si>
    <t>Domestic</t>
  </si>
  <si>
    <t>Transport</t>
  </si>
  <si>
    <t>Other</t>
  </si>
  <si>
    <t xml:space="preserve">(1) Includes coke manufacture, blast furnaces, patent fuel manufacture and heat generation. </t>
  </si>
  <si>
    <t>(2) Estimates for a rest of World and rest of UK split for imports and exports are included where there is available data</t>
  </si>
  <si>
    <t>(3) Stock fall (+), stock rise (-).</t>
  </si>
  <si>
    <t>(4) Primary supply minus primary demand.</t>
  </si>
  <si>
    <t>(5) Transfers between primary oil and petroleum products include NGL transfers and transfers of feedstock to refineries</t>
  </si>
  <si>
    <t>The current flows are a best estimate in a simplified representation of what is a complex sector.</t>
  </si>
  <si>
    <t xml:space="preserve">Please contact the energy statistics mailbox if you have any queries about the energy balance methodology: </t>
  </si>
  <si>
    <t>energystatistics@scotland.gsi.gov.uk</t>
  </si>
  <si>
    <t>Primary Supply</t>
  </si>
  <si>
    <t>Exports</t>
  </si>
  <si>
    <t>Conversion Losses</t>
  </si>
  <si>
    <t>Energy Industry and Distribution Losses</t>
  </si>
  <si>
    <t>Marine Bunkers</t>
  </si>
  <si>
    <t>Statistical Difference</t>
  </si>
  <si>
    <t>Manufactured fuels &amp; Other</t>
  </si>
  <si>
    <t>Pie 1</t>
  </si>
  <si>
    <t>Pie 2</t>
  </si>
  <si>
    <t>Pie 3</t>
  </si>
  <si>
    <t>Pie 4</t>
  </si>
  <si>
    <t>Label</t>
  </si>
  <si>
    <t>Value</t>
  </si>
  <si>
    <t>Exports and losses</t>
  </si>
  <si>
    <t>Final consumption</t>
  </si>
  <si>
    <t>Conversion losses</t>
  </si>
  <si>
    <t>Energy industry and distribution losses</t>
  </si>
  <si>
    <t>Manufactured fuels &amp; other</t>
  </si>
  <si>
    <t>Exports and Losses</t>
  </si>
  <si>
    <t xml:space="preserve">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</si>
</sst>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Arial"/>
      <family val="2"/>
    </font>
    <font>
      <b/>
      <sz val="14"/>
      <name val="Helvetica"/>
    </font>
    <font>
      <sz val="10"/>
      <name val="Helvetica"/>
    </font>
    <font>
      <u/>
      <sz val="10"/>
      <color theme="10"/>
      <name val="Arial"/>
      <family val="2"/>
    </font>
    <font>
      <u/>
      <sz val="10"/>
      <color theme="10"/>
      <name val="Helvetica"/>
    </font>
    <font>
      <b/>
      <sz val="12"/>
      <name val="Helvetica"/>
    </font>
    <font>
      <b/>
      <sz val="11"/>
      <color theme="0"/>
      <name val="Helvetica"/>
    </font>
    <font>
      <sz val="10"/>
      <color theme="0"/>
      <name val="Helvetica"/>
    </font>
    <font>
      <i/>
      <sz val="10"/>
      <color theme="0"/>
      <name val="Helvetica"/>
    </font>
    <font>
      <b/>
      <i/>
      <sz val="10"/>
      <name val="Helvetica"/>
    </font>
    <font>
      <u/>
      <sz val="10"/>
      <name val="Helvetica"/>
    </font>
    <font>
      <sz val="11"/>
      <name val="Helvetica"/>
    </font>
    <font>
      <sz val="10"/>
      <color theme="0"/>
      <name val="Arial"/>
      <family val="2"/>
    </font>
    <font>
      <b/>
      <sz val="10"/>
      <name val="Helvetica"/>
    </font>
    <font>
      <b/>
      <u/>
      <sz val="10"/>
      <name val="Helvetica"/>
    </font>
    <font>
      <b/>
      <sz val="11"/>
      <name val="Helvetica"/>
    </font>
    <font>
      <sz val="8"/>
      <name val="Helvetica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1A5D38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0" borderId="0"/>
    <xf numFmtId="0" fontId="6" fillId="0" borderId="0" applyNumberFormat="0" applyFill="0" applyBorder="0" applyAlignment="0" applyProtection="0"/>
    <xf numFmtId="0" fontId="1" fillId="0" borderId="0"/>
    <xf numFmtId="9" fontId="3" fillId="0" borderId="0" applyFont="0" applyFill="0" applyBorder="0" applyAlignment="0" applyProtection="0"/>
  </cellStyleXfs>
  <cellXfs count="64">
    <xf numFmtId="0" fontId="0" fillId="0" borderId="0" xfId="0"/>
    <xf numFmtId="0" fontId="4" fillId="3" borderId="0" xfId="2" applyFont="1" applyFill="1"/>
    <xf numFmtId="0" fontId="5" fillId="3" borderId="0" xfId="2" applyFont="1" applyFill="1"/>
    <xf numFmtId="0" fontId="7" fillId="3" borderId="0" xfId="3" applyFont="1" applyFill="1"/>
    <xf numFmtId="0" fontId="5" fillId="0" borderId="0" xfId="4" applyFont="1"/>
    <xf numFmtId="0" fontId="8" fillId="0" borderId="0" xfId="2" applyFont="1"/>
    <xf numFmtId="0" fontId="5" fillId="0" borderId="0" xfId="2" applyFont="1"/>
    <xf numFmtId="0" fontId="9" fillId="4" borderId="0" xfId="2" applyFont="1" applyFill="1"/>
    <xf numFmtId="0" fontId="10" fillId="4" borderId="0" xfId="2" applyFont="1" applyFill="1"/>
    <xf numFmtId="0" fontId="11" fillId="4" borderId="0" xfId="2" applyFont="1" applyFill="1"/>
    <xf numFmtId="0" fontId="12" fillId="0" borderId="0" xfId="2" applyFont="1"/>
    <xf numFmtId="0" fontId="13" fillId="0" borderId="0" xfId="3" applyFont="1"/>
    <xf numFmtId="0" fontId="7" fillId="0" borderId="0" xfId="3" applyFont="1"/>
    <xf numFmtId="0" fontId="14" fillId="0" borderId="0" xfId="4" applyFont="1"/>
    <xf numFmtId="0" fontId="15" fillId="0" borderId="0" xfId="2" applyFont="1"/>
    <xf numFmtId="0" fontId="16" fillId="0" borderId="0" xfId="2" applyFont="1"/>
    <xf numFmtId="0" fontId="13" fillId="3" borderId="0" xfId="3" applyFont="1" applyFill="1"/>
    <xf numFmtId="0" fontId="16" fillId="0" borderId="0" xfId="2" applyFont="1" applyAlignment="1">
      <alignment horizontal="left"/>
    </xf>
    <xf numFmtId="0" fontId="5" fillId="3" borderId="0" xfId="2" applyFont="1" applyFill="1" applyAlignment="1">
      <alignment horizontal="left"/>
    </xf>
    <xf numFmtId="0" fontId="13" fillId="0" borderId="0" xfId="3" applyFont="1" applyFill="1"/>
    <xf numFmtId="0" fontId="5" fillId="3" borderId="0" xfId="3" applyFont="1" applyFill="1"/>
    <xf numFmtId="0" fontId="13" fillId="3" borderId="0" xfId="3" applyFont="1" applyFill="1" applyAlignment="1">
      <alignment horizontal="left"/>
    </xf>
    <xf numFmtId="0" fontId="16" fillId="3" borderId="0" xfId="2" applyFont="1" applyFill="1" applyAlignment="1">
      <alignment horizontal="right"/>
    </xf>
    <xf numFmtId="0" fontId="16" fillId="3" borderId="0" xfId="2" applyFont="1" applyFill="1" applyAlignment="1">
      <alignment horizontal="left"/>
    </xf>
    <xf numFmtId="0" fontId="16" fillId="3" borderId="0" xfId="2" applyFont="1" applyFill="1"/>
    <xf numFmtId="17" fontId="5" fillId="3" borderId="0" xfId="2" applyNumberFormat="1" applyFont="1" applyFill="1" applyAlignment="1">
      <alignment horizontal="left"/>
    </xf>
    <xf numFmtId="49" fontId="12" fillId="0" borderId="0" xfId="2" applyNumberFormat="1" applyFont="1"/>
    <xf numFmtId="0" fontId="16" fillId="0" borderId="0" xfId="4" applyFont="1"/>
    <xf numFmtId="1" fontId="5" fillId="0" borderId="0" xfId="4" applyNumberFormat="1" applyFont="1"/>
    <xf numFmtId="1" fontId="5" fillId="0" borderId="0" xfId="1" applyNumberFormat="1" applyFont="1" applyFill="1"/>
    <xf numFmtId="0" fontId="5" fillId="0" borderId="0" xfId="1" applyFont="1" applyFill="1"/>
    <xf numFmtId="1" fontId="14" fillId="0" borderId="0" xfId="4" applyNumberFormat="1" applyFont="1"/>
    <xf numFmtId="0" fontId="16" fillId="3" borderId="1" xfId="4" applyFont="1" applyFill="1" applyBorder="1" applyAlignment="1">
      <alignment horizontal="right"/>
    </xf>
    <xf numFmtId="0" fontId="16" fillId="3" borderId="1" xfId="4" applyFont="1" applyFill="1" applyBorder="1" applyAlignment="1">
      <alignment horizontal="right" wrapText="1"/>
    </xf>
    <xf numFmtId="0" fontId="16" fillId="3" borderId="1" xfId="1" applyFont="1" applyFill="1" applyBorder="1" applyAlignment="1">
      <alignment horizontal="right" wrapText="1"/>
    </xf>
    <xf numFmtId="0" fontId="17" fillId="3" borderId="2" xfId="4" applyFont="1" applyFill="1" applyBorder="1"/>
    <xf numFmtId="1" fontId="5" fillId="3" borderId="2" xfId="4" applyNumberFormat="1" applyFont="1" applyFill="1" applyBorder="1" applyAlignment="1">
      <alignment horizontal="right"/>
    </xf>
    <xf numFmtId="1" fontId="5" fillId="3" borderId="2" xfId="1" applyNumberFormat="1" applyFont="1" applyFill="1" applyBorder="1" applyAlignment="1">
      <alignment horizontal="right"/>
    </xf>
    <xf numFmtId="1" fontId="5" fillId="3" borderId="0" xfId="4" applyNumberFormat="1" applyFont="1" applyFill="1" applyAlignment="1">
      <alignment horizontal="right"/>
    </xf>
    <xf numFmtId="164" fontId="5" fillId="3" borderId="0" xfId="5" applyNumberFormat="1" applyFont="1" applyFill="1" applyAlignment="1">
      <alignment horizontal="right"/>
    </xf>
    <xf numFmtId="1" fontId="5" fillId="0" borderId="0" xfId="2" applyNumberFormat="1" applyFont="1"/>
    <xf numFmtId="0" fontId="16" fillId="3" borderId="0" xfId="4" applyFont="1" applyFill="1"/>
    <xf numFmtId="1" fontId="16" fillId="3" borderId="0" xfId="4" applyNumberFormat="1" applyFont="1" applyFill="1" applyAlignment="1">
      <alignment horizontal="right"/>
    </xf>
    <xf numFmtId="1" fontId="16" fillId="3" borderId="0" xfId="1" applyNumberFormat="1" applyFont="1" applyFill="1" applyAlignment="1">
      <alignment horizontal="right"/>
    </xf>
    <xf numFmtId="164" fontId="5" fillId="0" borderId="0" xfId="5" applyNumberFormat="1" applyFont="1"/>
    <xf numFmtId="0" fontId="5" fillId="3" borderId="0" xfId="4" applyFont="1" applyFill="1"/>
    <xf numFmtId="1" fontId="5" fillId="3" borderId="0" xfId="1" applyNumberFormat="1" applyFont="1" applyFill="1" applyAlignment="1">
      <alignment horizontal="right"/>
    </xf>
    <xf numFmtId="1" fontId="18" fillId="0" borderId="0" xfId="4" applyNumberFormat="1" applyFont="1"/>
    <xf numFmtId="0" fontId="16" fillId="3" borderId="1" xfId="4" applyFont="1" applyFill="1" applyBorder="1"/>
    <xf numFmtId="1" fontId="16" fillId="3" borderId="1" xfId="4" applyNumberFormat="1" applyFont="1" applyFill="1" applyBorder="1" applyAlignment="1">
      <alignment horizontal="right"/>
    </xf>
    <xf numFmtId="1" fontId="16" fillId="3" borderId="1" xfId="1" applyNumberFormat="1" applyFont="1" applyFill="1" applyBorder="1" applyAlignment="1">
      <alignment horizontal="right"/>
    </xf>
    <xf numFmtId="1" fontId="16" fillId="3" borderId="0" xfId="1" applyNumberFormat="1" applyFont="1" applyFill="1" applyBorder="1" applyAlignment="1">
      <alignment horizontal="right"/>
    </xf>
    <xf numFmtId="1" fontId="14" fillId="0" borderId="0" xfId="4" applyNumberFormat="1" applyFont="1" applyAlignment="1">
      <alignment horizontal="right"/>
    </xf>
    <xf numFmtId="1" fontId="5" fillId="0" borderId="0" xfId="4" applyNumberFormat="1" applyFont="1" applyAlignment="1">
      <alignment horizontal="right"/>
    </xf>
    <xf numFmtId="0" fontId="19" fillId="0" borderId="0" xfId="4" applyFont="1"/>
    <xf numFmtId="165" fontId="14" fillId="0" borderId="0" xfId="4" applyNumberFormat="1" applyFont="1"/>
    <xf numFmtId="0" fontId="10" fillId="0" borderId="0" xfId="2" applyFont="1"/>
    <xf numFmtId="1" fontId="10" fillId="0" borderId="0" xfId="2" applyNumberFormat="1" applyFont="1"/>
    <xf numFmtId="9" fontId="10" fillId="0" borderId="0" xfId="5" applyFont="1" applyFill="1"/>
    <xf numFmtId="2" fontId="5" fillId="0" borderId="0" xfId="2" applyNumberFormat="1" applyFont="1"/>
    <xf numFmtId="9" fontId="10" fillId="0" borderId="0" xfId="5" applyFont="1"/>
    <xf numFmtId="0" fontId="3" fillId="0" borderId="0" xfId="2"/>
    <xf numFmtId="1" fontId="3" fillId="0" borderId="0" xfId="2" applyNumberFormat="1"/>
    <xf numFmtId="164" fontId="0" fillId="0" borderId="0" xfId="5" applyNumberFormat="1" applyFont="1"/>
  </cellXfs>
  <cellStyles count="6">
    <cellStyle name="Good" xfId="1" builtinId="26"/>
    <cellStyle name="Hyperlink 2" xfId="3" xr:uid="{C6CD851C-F236-4A43-96A0-E4C21B367A52}"/>
    <cellStyle name="Normal" xfId="0" builtinId="0"/>
    <cellStyle name="Normal 13" xfId="4" xr:uid="{CE13CCAC-8BC9-47D9-BF39-7C57AB4AB4B9}"/>
    <cellStyle name="Normal 2" xfId="2" xr:uid="{38D9D210-3C8B-4303-8BFB-A8A076EE3C0F}"/>
    <cellStyle name="Percent 2" xfId="5" xr:uid="{7BEA6B2E-7004-497E-8383-0625677C22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51-4306-A698-ACCBCD27908B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51-4306-A698-ACCBCD27908B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51-4306-A698-ACCBCD27908B}"/>
              </c:ext>
            </c:extLst>
          </c:dPt>
          <c:dPt>
            <c:idx val="3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751-4306-A698-ACCBCD27908B}"/>
              </c:ext>
            </c:extLst>
          </c:dPt>
          <c:dPt>
            <c:idx val="4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751-4306-A698-ACCBCD27908B}"/>
              </c:ext>
            </c:extLst>
          </c:dPt>
          <c:dPt>
            <c:idx val="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751-4306-A698-ACCBCD27908B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751-4306-A698-ACCBCD27908B}"/>
                </c:ext>
              </c:extLst>
            </c:dLbl>
            <c:dLbl>
              <c:idx val="3"/>
              <c:layout>
                <c:manualLayout>
                  <c:x val="4.9812122609743145E-2"/>
                  <c:y val="0.1220810152837468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751-4306-A698-ACCBCD27908B}"/>
                </c:ext>
              </c:extLst>
            </c:dLbl>
            <c:dLbl>
              <c:idx val="4"/>
              <c:layout>
                <c:manualLayout>
                  <c:x val="2.0216674900569605E-2"/>
                  <c:y val="0.113006931444324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751-4306-A698-ACCBCD27908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751-4306-A698-ACCBCD2790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'PieChart Working'!$A$16:$A$21</c:f>
              <c:strCache>
                <c:ptCount val="6"/>
                <c:pt idx="0">
                  <c:v>Primary oils</c:v>
                </c:pt>
                <c:pt idx="1">
                  <c:v>Natural gas</c:v>
                </c:pt>
                <c:pt idx="2">
                  <c:v>Coal</c:v>
                </c:pt>
                <c:pt idx="3">
                  <c:v>Primary electricity</c:v>
                </c:pt>
                <c:pt idx="4">
                  <c:v>Petroleum products</c:v>
                </c:pt>
                <c:pt idx="5">
                  <c:v>Bioenergy &amp; wastes</c:v>
                </c:pt>
              </c:strCache>
            </c:strRef>
          </c:cat>
          <c:val>
            <c:numRef>
              <c:f>'PieChart Working'!$B$16:$B$21</c:f>
              <c:numCache>
                <c:formatCode>0.0%</c:formatCode>
                <c:ptCount val="6"/>
                <c:pt idx="0">
                  <c:v>0.55971448041964789</c:v>
                </c:pt>
                <c:pt idx="1">
                  <c:v>0.34737701256714948</c:v>
                </c:pt>
                <c:pt idx="2">
                  <c:v>1.0271959877913043E-3</c:v>
                </c:pt>
                <c:pt idx="3">
                  <c:v>5.6801614715240561E-2</c:v>
                </c:pt>
                <c:pt idx="4">
                  <c:v>2.2814836004613908E-2</c:v>
                </c:pt>
                <c:pt idx="5">
                  <c:v>1.2264860305556836E-2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751-4306-A698-ACCBCD279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doughnutChart>
        <c:varyColors val="1"/>
        <c:ser>
          <c:idx val="1"/>
          <c:order val="1"/>
          <c:spPr>
            <a:solidFill>
              <a:schemeClr val="bg1">
                <a:lumMod val="65000"/>
              </a:schemeClr>
            </a:solidFill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E751-4306-A698-ACCBCD27908B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E751-4306-A698-ACCBCD27908B}"/>
              </c:ext>
            </c:extLst>
          </c:dPt>
          <c:dLbls>
            <c:dLbl>
              <c:idx val="0"/>
              <c:layout>
                <c:manualLayout>
                  <c:x val="-4.9148470951816278E-2"/>
                  <c:y val="-3.3276867467670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751-4306-A698-ACCBCD27908B}"/>
                </c:ext>
              </c:extLst>
            </c:dLbl>
            <c:dLbl>
              <c:idx val="1"/>
              <c:layout>
                <c:manualLayout>
                  <c:x val="4.9148470951816257E-2"/>
                  <c:y val="0"/>
                </c:manualLayout>
              </c:layout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751-4306-A698-ACCBCD2790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'PieChart Working'!$E$16:$E$17</c:f>
              <c:numCache>
                <c:formatCode>0.0%</c:formatCode>
                <c:ptCount val="2"/>
                <c:pt idx="0">
                  <c:v>0.88254813180994152</c:v>
                </c:pt>
                <c:pt idx="1">
                  <c:v>0.11745186819005843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751-4306-A698-ACCBCD279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113"/>
        <c:holeSize val="9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835476815398073"/>
          <c:y val="0.65319444444444441"/>
          <c:w val="2.4401793525809269E-2"/>
          <c:h val="4.0669655876348777E-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EE-4F52-A92B-B544B7B21086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EE-4F52-A92B-B544B7B21086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EE-4F52-A92B-B544B7B21086}"/>
              </c:ext>
            </c:extLst>
          </c:dPt>
          <c:dPt>
            <c:idx val="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EE-4F52-A92B-B544B7B21086}"/>
              </c:ext>
            </c:extLst>
          </c:dPt>
          <c:dPt>
            <c:idx val="4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2EE-4F52-A92B-B544B7B21086}"/>
              </c:ext>
            </c:extLst>
          </c:dPt>
          <c:dPt>
            <c:idx val="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2EE-4F52-A92B-B544B7B21086}"/>
              </c:ext>
            </c:extLst>
          </c:dPt>
          <c:cat>
            <c:strRef>
              <c:f>'PieChart Working'!$A$16:$A$21</c:f>
              <c:strCache>
                <c:ptCount val="6"/>
                <c:pt idx="0">
                  <c:v>Primary oils</c:v>
                </c:pt>
                <c:pt idx="1">
                  <c:v>Natural gas</c:v>
                </c:pt>
                <c:pt idx="2">
                  <c:v>Coal</c:v>
                </c:pt>
                <c:pt idx="3">
                  <c:v>Primary electricity</c:v>
                </c:pt>
                <c:pt idx="4">
                  <c:v>Petroleum products</c:v>
                </c:pt>
                <c:pt idx="5">
                  <c:v>Bioenergy &amp; wastes</c:v>
                </c:pt>
              </c:strCache>
            </c:strRef>
          </c:cat>
          <c:val>
            <c:numRef>
              <c:f>'PieChart Working'!$B$16:$B$21</c:f>
              <c:numCache>
                <c:formatCode>0.0%</c:formatCode>
                <c:ptCount val="6"/>
                <c:pt idx="0">
                  <c:v>0.55971448041964789</c:v>
                </c:pt>
                <c:pt idx="1">
                  <c:v>0.34737701256714948</c:v>
                </c:pt>
                <c:pt idx="2">
                  <c:v>1.0271959877913043E-3</c:v>
                </c:pt>
                <c:pt idx="3">
                  <c:v>5.6801614715240561E-2</c:v>
                </c:pt>
                <c:pt idx="4">
                  <c:v>2.2814836004613908E-2</c:v>
                </c:pt>
                <c:pt idx="5">
                  <c:v>1.2264860305556836E-2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2EE-4F52-A92B-B544B7B21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3154760148295"/>
          <c:y val="0.12877389151340851"/>
          <c:w val="0.68612925717443785"/>
          <c:h val="0.749767973156278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613254593175853"/>
          <c:y val="0.61615740740740743"/>
          <c:w val="4.6624015748031489E-2"/>
          <c:h val="7.7706692913385819E-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79-43CB-B779-2750A59D4C8E}"/>
              </c:ext>
            </c:extLst>
          </c:dPt>
          <c:dPt>
            <c:idx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79-43CB-B779-2750A59D4C8E}"/>
              </c:ext>
            </c:extLst>
          </c:dPt>
          <c:dPt>
            <c:idx val="2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79-43CB-B779-2750A59D4C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79-43CB-B779-2750A59D4C8E}"/>
              </c:ext>
            </c:extLst>
          </c:dPt>
          <c:dPt>
            <c:idx val="4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A79-43CB-B779-2750A59D4C8E}"/>
              </c:ext>
            </c:extLst>
          </c:dPt>
          <c:dPt>
            <c:idx val="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A79-43CB-B779-2750A59D4C8E}"/>
              </c:ext>
            </c:extLst>
          </c:dPt>
          <c:cat>
            <c:strRef>
              <c:f>'PieChart Working'!$B$10:$G$10</c:f>
              <c:strCache>
                <c:ptCount val="6"/>
                <c:pt idx="0">
                  <c:v>Petroleum products</c:v>
                </c:pt>
                <c:pt idx="1">
                  <c:v>Natural gas</c:v>
                </c:pt>
                <c:pt idx="2">
                  <c:v>Electricity</c:v>
                </c:pt>
                <c:pt idx="3">
                  <c:v>Bioenergy &amp; wastes</c:v>
                </c:pt>
                <c:pt idx="4">
                  <c:v>Manufactured fuels &amp; Other</c:v>
                </c:pt>
                <c:pt idx="5">
                  <c:v>Coal</c:v>
                </c:pt>
              </c:strCache>
            </c:strRef>
          </c:cat>
          <c:val>
            <c:numRef>
              <c:f>'PieChart Working'!$B$11:$G$11</c:f>
              <c:numCache>
                <c:formatCode>0</c:formatCode>
                <c:ptCount val="6"/>
                <c:pt idx="0">
                  <c:v>4831.3498809618159</c:v>
                </c:pt>
                <c:pt idx="1">
                  <c:v>3920.524471419893</c:v>
                </c:pt>
                <c:pt idx="2">
                  <c:v>2405.7801461737017</c:v>
                </c:pt>
                <c:pt idx="3">
                  <c:v>592.74115371704102</c:v>
                </c:pt>
                <c:pt idx="4">
                  <c:v>24.9525852203369</c:v>
                </c:pt>
                <c:pt idx="5">
                  <c:v>59.4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A79-43CB-B779-2750A59D4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0-45B6-B36F-2F48C35BE071}"/>
              </c:ext>
            </c:extLst>
          </c:dPt>
          <c:dPt>
            <c:idx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0-45B6-B36F-2F48C35BE071}"/>
              </c:ext>
            </c:extLst>
          </c:dPt>
          <c:dPt>
            <c:idx val="2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0-45B6-B36F-2F48C35BE0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D0-45B6-B36F-2F48C35BE071}"/>
              </c:ext>
            </c:extLst>
          </c:dPt>
          <c:dPt>
            <c:idx val="4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1D0-45B6-B36F-2F48C35BE071}"/>
              </c:ext>
            </c:extLst>
          </c:dPt>
          <c:dPt>
            <c:idx val="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1D0-45B6-B36F-2F48C35BE071}"/>
              </c:ext>
            </c:extLst>
          </c:dPt>
          <c:dLbls>
            <c:dLbl>
              <c:idx val="3"/>
              <c:layout>
                <c:manualLayout>
                  <c:x val="3.3729794184047389E-2"/>
                  <c:y val="0.1342492028255455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1D0-45B6-B36F-2F48C35BE07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1D0-45B6-B36F-2F48C35BE07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1D0-45B6-B36F-2F48C35BE0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'PieChart Working'!$B$10:$G$10</c:f>
              <c:strCache>
                <c:ptCount val="6"/>
                <c:pt idx="0">
                  <c:v>Petroleum products</c:v>
                </c:pt>
                <c:pt idx="1">
                  <c:v>Natural gas</c:v>
                </c:pt>
                <c:pt idx="2">
                  <c:v>Electricity</c:v>
                </c:pt>
                <c:pt idx="3">
                  <c:v>Bioenergy &amp; wastes</c:v>
                </c:pt>
                <c:pt idx="4">
                  <c:v>Manufactured fuels &amp; Other</c:v>
                </c:pt>
                <c:pt idx="5">
                  <c:v>Coal</c:v>
                </c:pt>
              </c:strCache>
            </c:strRef>
          </c:cat>
          <c:val>
            <c:numRef>
              <c:f>'PieChart Working'!$B$11:$G$11</c:f>
              <c:numCache>
                <c:formatCode>0</c:formatCode>
                <c:ptCount val="6"/>
                <c:pt idx="0">
                  <c:v>4831.3498809618159</c:v>
                </c:pt>
                <c:pt idx="1">
                  <c:v>3920.524471419893</c:v>
                </c:pt>
                <c:pt idx="2">
                  <c:v>2405.7801461737017</c:v>
                </c:pt>
                <c:pt idx="3">
                  <c:v>592.74115371704102</c:v>
                </c:pt>
                <c:pt idx="4">
                  <c:v>24.9525852203369</c:v>
                </c:pt>
                <c:pt idx="5">
                  <c:v>59.4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1D0-45B6-B36F-2F48C35BE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doughnutChart>
        <c:varyColors val="1"/>
        <c:ser>
          <c:idx val="1"/>
          <c:order val="1"/>
          <c:spPr>
            <a:solidFill>
              <a:schemeClr val="bg1">
                <a:lumMod val="65000"/>
              </a:schemeClr>
            </a:solidFill>
          </c:spPr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1D0-45B6-B36F-2F48C35BE071}"/>
              </c:ext>
            </c:extLst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F-C1D0-45B6-B36F-2F48C35BE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80"/>
        <c:holeSize val="9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32655293088364"/>
          <c:y val="0.79629629629629628"/>
          <c:w val="2.8124671916010473E-2"/>
          <c:h val="4.687445319335079E-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B5-412E-921F-0CDC2CF7315F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B5-412E-921F-0CDC2CF7315F}"/>
              </c:ext>
            </c:extLst>
          </c:dPt>
          <c:dPt>
            <c:idx val="2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B5-412E-921F-0CDC2CF7315F}"/>
              </c:ext>
            </c:extLst>
          </c:dPt>
          <c:cat>
            <c:strRef>
              <c:f>'PieChart Working'!$B$7:$D$7</c:f>
              <c:strCache>
                <c:ptCount val="3"/>
                <c:pt idx="0">
                  <c:v>Exports</c:v>
                </c:pt>
                <c:pt idx="1">
                  <c:v>Conversion Losses</c:v>
                </c:pt>
                <c:pt idx="2">
                  <c:v>Energy Industry and Distribution Losses</c:v>
                </c:pt>
              </c:strCache>
            </c:strRef>
          </c:cat>
          <c:val>
            <c:numRef>
              <c:f>'PieChart Working'!$B$8:$D$8</c:f>
              <c:numCache>
                <c:formatCode>0</c:formatCode>
                <c:ptCount val="3"/>
                <c:pt idx="0">
                  <c:v>80049.454951743173</c:v>
                </c:pt>
                <c:pt idx="1">
                  <c:v>3031.3715675992885</c:v>
                </c:pt>
                <c:pt idx="2">
                  <c:v>5846.9624413131696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B5-412E-921F-0CDC2CF73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837707786526687E-2"/>
          <c:y val="0.26764745919946759"/>
          <c:w val="0.88825953802774249"/>
          <c:h val="0.51530671129320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AC-43E0-9AF0-3845BE98EEA0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AC-43E0-9AF0-3845BE98EEA0}"/>
              </c:ext>
            </c:extLst>
          </c:dPt>
          <c:dPt>
            <c:idx val="2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AC-43E0-9AF0-3845BE98EEA0}"/>
              </c:ext>
            </c:extLst>
          </c:dPt>
          <c:dLbls>
            <c:dLbl>
              <c:idx val="1"/>
              <c:layout>
                <c:manualLayout>
                  <c:x val="5.5968246277988541E-2"/>
                  <c:y val="0.1220062371472302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AC-43E0-9AF0-3845BE98EEA0}"/>
                </c:ext>
              </c:extLst>
            </c:dLbl>
            <c:dLbl>
              <c:idx val="2"/>
              <c:layout>
                <c:manualLayout>
                  <c:x val="2.588493505762918E-2"/>
                  <c:y val="0.1320331799260821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6AC-43E0-9AF0-3845BE98EE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'PieChart Working'!$B$7:$D$7</c:f>
              <c:strCache>
                <c:ptCount val="3"/>
                <c:pt idx="0">
                  <c:v>Exports</c:v>
                </c:pt>
                <c:pt idx="1">
                  <c:v>Conversion Losses</c:v>
                </c:pt>
                <c:pt idx="2">
                  <c:v>Energy Industry and Distribution Losses</c:v>
                </c:pt>
              </c:strCache>
            </c:strRef>
          </c:cat>
          <c:val>
            <c:numRef>
              <c:f>'PieChart Working'!$B$8:$D$8</c:f>
              <c:numCache>
                <c:formatCode>0</c:formatCode>
                <c:ptCount val="3"/>
                <c:pt idx="0">
                  <c:v>80049.454951743173</c:v>
                </c:pt>
                <c:pt idx="1">
                  <c:v>3031.3715675992885</c:v>
                </c:pt>
                <c:pt idx="2">
                  <c:v>5846.9624413131696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C-43E0-9AF0-3845BE98E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6AC-43E0-9AF0-3845BE98EEA0}"/>
              </c:ext>
            </c:extLst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9-86AC-43E0-9AF0-3845BE98E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9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80140</xdr:colOff>
      <xdr:row>23</xdr:row>
      <xdr:rowOff>158016</xdr:rowOff>
    </xdr:from>
    <xdr:to>
      <xdr:col>9</xdr:col>
      <xdr:colOff>124557</xdr:colOff>
      <xdr:row>48</xdr:row>
      <xdr:rowOff>52369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BF4336-E891-4636-BC6E-87EA6EBF0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412883</xdr:colOff>
      <xdr:row>47</xdr:row>
      <xdr:rowOff>12979</xdr:rowOff>
    </xdr:from>
    <xdr:to>
      <xdr:col>8</xdr:col>
      <xdr:colOff>1406549</xdr:colOff>
      <xdr:row>50</xdr:row>
      <xdr:rowOff>69395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07E370-770A-43D0-BACC-4EA942DC6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1776994</xdr:colOff>
      <xdr:row>43</xdr:row>
      <xdr:rowOff>108178</xdr:rowOff>
    </xdr:from>
    <xdr:to>
      <xdr:col>16</xdr:col>
      <xdr:colOff>493059</xdr:colOff>
      <xdr:row>49</xdr:row>
      <xdr:rowOff>153081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54CF9A-D14A-4669-ADCA-B5C53908F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1753635</xdr:colOff>
      <xdr:row>30</xdr:row>
      <xdr:rowOff>48038</xdr:rowOff>
    </xdr:from>
    <xdr:to>
      <xdr:col>16</xdr:col>
      <xdr:colOff>169659</xdr:colOff>
      <xdr:row>47</xdr:row>
      <xdr:rowOff>38513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454172-674E-4B47-AC4F-3FEEBDD83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268941</xdr:colOff>
      <xdr:row>47</xdr:row>
      <xdr:rowOff>100853</xdr:rowOff>
    </xdr:from>
    <xdr:to>
      <xdr:col>5</xdr:col>
      <xdr:colOff>224117</xdr:colOff>
      <xdr:row>50</xdr:row>
      <xdr:rowOff>26892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947642-1B7F-4AAE-AF84-811CCBAA9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235323</xdr:colOff>
      <xdr:row>30</xdr:row>
      <xdr:rowOff>129988</xdr:rowOff>
    </xdr:from>
    <xdr:to>
      <xdr:col>5</xdr:col>
      <xdr:colOff>190499</xdr:colOff>
      <xdr:row>48</xdr:row>
      <xdr:rowOff>49306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BFE271-7317-4D74-964A-6D653FF8B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otland.gov.uk\dc2\TEMP\96@90pub_6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gov.scot/TEMP/96@90pub_6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sche/Documents/GitHub/Scottish-Energy-Statistics-Hub/Structure/CurrentWor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831"/>
      <sheetName val="GDP(O) 1963"/>
      <sheetName val="checked"/>
      <sheetName val="GDP(O)"/>
      <sheetName val="98 expl"/>
      <sheetName val="Explanations"/>
      <sheetName val="Programs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Row</v>
          </cell>
        </row>
        <row r="2">
          <cell r="A2" t="str">
            <v>Worksheet to calculate Scottish GDP(O)</v>
          </cell>
        </row>
        <row r="4">
          <cell r="A4">
            <v>4</v>
          </cell>
        </row>
        <row r="5">
          <cell r="A5">
            <v>5</v>
          </cell>
        </row>
        <row r="6">
          <cell r="A6">
            <v>6</v>
          </cell>
        </row>
        <row r="7">
          <cell r="A7">
            <v>7</v>
          </cell>
        </row>
        <row r="8">
          <cell r="A8">
            <v>8</v>
          </cell>
        </row>
        <row r="9">
          <cell r="A9">
            <v>9</v>
          </cell>
        </row>
        <row r="10">
          <cell r="A10">
            <v>10</v>
          </cell>
        </row>
        <row r="11">
          <cell r="A11">
            <v>11</v>
          </cell>
        </row>
        <row r="12">
          <cell r="A12">
            <v>12</v>
          </cell>
        </row>
        <row r="13">
          <cell r="A13">
            <v>13</v>
          </cell>
        </row>
        <row r="14">
          <cell r="A14">
            <v>14</v>
          </cell>
        </row>
        <row r="15">
          <cell r="A15">
            <v>15</v>
          </cell>
        </row>
        <row r="16">
          <cell r="A16">
            <v>16</v>
          </cell>
        </row>
        <row r="17">
          <cell r="A17">
            <v>17</v>
          </cell>
        </row>
        <row r="18">
          <cell r="A18">
            <v>18</v>
          </cell>
        </row>
        <row r="19">
          <cell r="A19">
            <v>19</v>
          </cell>
        </row>
        <row r="20">
          <cell r="A20">
            <v>20</v>
          </cell>
        </row>
        <row r="21">
          <cell r="A21">
            <v>21</v>
          </cell>
        </row>
        <row r="22">
          <cell r="A22">
            <v>22</v>
          </cell>
        </row>
        <row r="23">
          <cell r="A23">
            <v>23</v>
          </cell>
        </row>
        <row r="24">
          <cell r="A24">
            <v>24</v>
          </cell>
        </row>
        <row r="25">
          <cell r="A25">
            <v>25</v>
          </cell>
        </row>
        <row r="26">
          <cell r="A26">
            <v>26</v>
          </cell>
        </row>
        <row r="27">
          <cell r="A27">
            <v>27</v>
          </cell>
        </row>
        <row r="28">
          <cell r="A28">
            <v>28</v>
          </cell>
        </row>
        <row r="29">
          <cell r="A29">
            <v>29</v>
          </cell>
        </row>
        <row r="30">
          <cell r="A30">
            <v>30</v>
          </cell>
        </row>
        <row r="31">
          <cell r="A31">
            <v>31</v>
          </cell>
        </row>
        <row r="32">
          <cell r="A32">
            <v>32</v>
          </cell>
        </row>
        <row r="33">
          <cell r="A33">
            <v>33</v>
          </cell>
        </row>
        <row r="34">
          <cell r="A34">
            <v>34</v>
          </cell>
        </row>
        <row r="35">
          <cell r="A35">
            <v>35</v>
          </cell>
        </row>
        <row r="36">
          <cell r="A36">
            <v>36</v>
          </cell>
        </row>
        <row r="37">
          <cell r="A37">
            <v>37</v>
          </cell>
        </row>
        <row r="38">
          <cell r="A38">
            <v>38</v>
          </cell>
        </row>
        <row r="39">
          <cell r="A39">
            <v>39</v>
          </cell>
        </row>
        <row r="40">
          <cell r="A40">
            <v>40</v>
          </cell>
        </row>
        <row r="41">
          <cell r="A41">
            <v>41</v>
          </cell>
        </row>
        <row r="42">
          <cell r="A42">
            <v>42</v>
          </cell>
        </row>
        <row r="43">
          <cell r="A43">
            <v>43</v>
          </cell>
        </row>
        <row r="44">
          <cell r="A44">
            <v>44</v>
          </cell>
        </row>
        <row r="45">
          <cell r="A45">
            <v>45</v>
          </cell>
        </row>
        <row r="46">
          <cell r="A46">
            <v>46</v>
          </cell>
        </row>
        <row r="47">
          <cell r="A47">
            <v>47</v>
          </cell>
        </row>
        <row r="48">
          <cell r="A48">
            <v>48</v>
          </cell>
        </row>
        <row r="49">
          <cell r="A49">
            <v>49</v>
          </cell>
        </row>
        <row r="50">
          <cell r="A50">
            <v>50</v>
          </cell>
        </row>
        <row r="51">
          <cell r="A51">
            <v>51</v>
          </cell>
        </row>
        <row r="52">
          <cell r="A52">
            <v>52</v>
          </cell>
        </row>
        <row r="53">
          <cell r="A53">
            <v>53</v>
          </cell>
        </row>
        <row r="54">
          <cell r="A54">
            <v>54</v>
          </cell>
        </row>
        <row r="55">
          <cell r="A55">
            <v>55</v>
          </cell>
        </row>
        <row r="56">
          <cell r="A56">
            <v>56</v>
          </cell>
        </row>
        <row r="57">
          <cell r="A57">
            <v>57</v>
          </cell>
        </row>
        <row r="58">
          <cell r="A58">
            <v>58</v>
          </cell>
        </row>
        <row r="59">
          <cell r="A59">
            <v>59</v>
          </cell>
        </row>
        <row r="60">
          <cell r="A60">
            <v>60</v>
          </cell>
        </row>
        <row r="61">
          <cell r="A61">
            <v>61</v>
          </cell>
        </row>
        <row r="62">
          <cell r="A62">
            <v>62</v>
          </cell>
        </row>
        <row r="63">
          <cell r="A63">
            <v>63</v>
          </cell>
        </row>
        <row r="64">
          <cell r="A64">
            <v>64</v>
          </cell>
        </row>
        <row r="65">
          <cell r="A65">
            <v>65</v>
          </cell>
        </row>
        <row r="66">
          <cell r="A66">
            <v>66</v>
          </cell>
        </row>
        <row r="67">
          <cell r="A67">
            <v>67</v>
          </cell>
        </row>
        <row r="68">
          <cell r="A68">
            <v>68</v>
          </cell>
        </row>
        <row r="69">
          <cell r="A69">
            <v>69</v>
          </cell>
        </row>
        <row r="70">
          <cell r="A70">
            <v>70</v>
          </cell>
        </row>
        <row r="71">
          <cell r="A71">
            <v>71</v>
          </cell>
        </row>
        <row r="72">
          <cell r="A72">
            <v>72</v>
          </cell>
        </row>
        <row r="73">
          <cell r="A73">
            <v>73</v>
          </cell>
        </row>
        <row r="74">
          <cell r="A74">
            <v>74</v>
          </cell>
        </row>
        <row r="75">
          <cell r="A75">
            <v>75</v>
          </cell>
        </row>
        <row r="76">
          <cell r="A76">
            <v>76</v>
          </cell>
        </row>
        <row r="77">
          <cell r="A77">
            <v>77</v>
          </cell>
        </row>
        <row r="78">
          <cell r="A78">
            <v>78</v>
          </cell>
        </row>
        <row r="79">
          <cell r="A79">
            <v>79</v>
          </cell>
        </row>
        <row r="80">
          <cell r="A80">
            <v>80</v>
          </cell>
        </row>
        <row r="81">
          <cell r="A81">
            <v>81</v>
          </cell>
        </row>
        <row r="82">
          <cell r="A82">
            <v>82</v>
          </cell>
        </row>
        <row r="83">
          <cell r="A83">
            <v>83</v>
          </cell>
        </row>
        <row r="84">
          <cell r="A84">
            <v>84</v>
          </cell>
        </row>
        <row r="85">
          <cell r="A85">
            <v>85</v>
          </cell>
        </row>
        <row r="86">
          <cell r="A86">
            <v>86</v>
          </cell>
        </row>
        <row r="87">
          <cell r="A87">
            <v>87</v>
          </cell>
        </row>
        <row r="88">
          <cell r="A88">
            <v>88</v>
          </cell>
        </row>
        <row r="89">
          <cell r="A89">
            <v>89</v>
          </cell>
        </row>
        <row r="90">
          <cell r="A90">
            <v>90</v>
          </cell>
        </row>
        <row r="91">
          <cell r="A91">
            <v>91</v>
          </cell>
        </row>
        <row r="92">
          <cell r="A92">
            <v>92</v>
          </cell>
        </row>
        <row r="93">
          <cell r="A93">
            <v>93</v>
          </cell>
        </row>
        <row r="94">
          <cell r="A94">
            <v>94</v>
          </cell>
        </row>
        <row r="95">
          <cell r="A95">
            <v>95</v>
          </cell>
        </row>
        <row r="96">
          <cell r="A96">
            <v>96</v>
          </cell>
        </row>
        <row r="97">
          <cell r="A97">
            <v>97</v>
          </cell>
        </row>
        <row r="98">
          <cell r="A98">
            <v>98</v>
          </cell>
        </row>
        <row r="99">
          <cell r="A99">
            <v>99</v>
          </cell>
        </row>
        <row r="100">
          <cell r="A100">
            <v>100</v>
          </cell>
        </row>
        <row r="101">
          <cell r="A101">
            <v>101</v>
          </cell>
        </row>
        <row r="102">
          <cell r="A102">
            <v>102</v>
          </cell>
        </row>
        <row r="103">
          <cell r="A103">
            <v>103</v>
          </cell>
        </row>
        <row r="104">
          <cell r="A104">
            <v>104</v>
          </cell>
        </row>
        <row r="105">
          <cell r="A105">
            <v>105</v>
          </cell>
        </row>
        <row r="106">
          <cell r="A106">
            <v>106</v>
          </cell>
        </row>
        <row r="107">
          <cell r="A107">
            <v>107</v>
          </cell>
        </row>
        <row r="108">
          <cell r="A108">
            <v>108</v>
          </cell>
        </row>
        <row r="109">
          <cell r="A109">
            <v>109</v>
          </cell>
        </row>
        <row r="110">
          <cell r="A110">
            <v>110</v>
          </cell>
        </row>
        <row r="111">
          <cell r="A111">
            <v>111</v>
          </cell>
        </row>
        <row r="112">
          <cell r="A112">
            <v>112</v>
          </cell>
        </row>
        <row r="113">
          <cell r="A113">
            <v>113</v>
          </cell>
        </row>
        <row r="114">
          <cell r="A114">
            <v>114</v>
          </cell>
        </row>
        <row r="115">
          <cell r="A115">
            <v>115</v>
          </cell>
        </row>
        <row r="116">
          <cell r="A116">
            <v>116</v>
          </cell>
        </row>
        <row r="117">
          <cell r="A117">
            <v>117</v>
          </cell>
        </row>
        <row r="118">
          <cell r="A118">
            <v>118</v>
          </cell>
        </row>
        <row r="119">
          <cell r="A119">
            <v>119</v>
          </cell>
        </row>
        <row r="120">
          <cell r="A120">
            <v>120</v>
          </cell>
        </row>
        <row r="121">
          <cell r="A121">
            <v>121</v>
          </cell>
        </row>
        <row r="122">
          <cell r="A122">
            <v>122</v>
          </cell>
        </row>
        <row r="123">
          <cell r="A123">
            <v>123</v>
          </cell>
        </row>
        <row r="124">
          <cell r="A124">
            <v>124</v>
          </cell>
        </row>
        <row r="125">
          <cell r="A125">
            <v>125</v>
          </cell>
        </row>
        <row r="126">
          <cell r="A126">
            <v>126</v>
          </cell>
        </row>
        <row r="127">
          <cell r="A127">
            <v>127</v>
          </cell>
        </row>
        <row r="128">
          <cell r="A128">
            <v>128</v>
          </cell>
        </row>
        <row r="129">
          <cell r="A129">
            <v>129</v>
          </cell>
        </row>
        <row r="130">
          <cell r="A130">
            <v>130</v>
          </cell>
        </row>
        <row r="131">
          <cell r="A131">
            <v>131</v>
          </cell>
        </row>
        <row r="132">
          <cell r="A132">
            <v>132</v>
          </cell>
        </row>
        <row r="133">
          <cell r="A133">
            <v>133</v>
          </cell>
        </row>
        <row r="134">
          <cell r="A134">
            <v>134</v>
          </cell>
        </row>
        <row r="135">
          <cell r="A135">
            <v>135</v>
          </cell>
        </row>
        <row r="136">
          <cell r="A136">
            <v>136</v>
          </cell>
        </row>
        <row r="137">
          <cell r="A137">
            <v>137</v>
          </cell>
        </row>
        <row r="138">
          <cell r="A138">
            <v>138</v>
          </cell>
        </row>
        <row r="139">
          <cell r="A139">
            <v>139</v>
          </cell>
        </row>
        <row r="140">
          <cell r="A140">
            <v>140</v>
          </cell>
        </row>
        <row r="141">
          <cell r="A141">
            <v>141</v>
          </cell>
        </row>
        <row r="142">
          <cell r="A142">
            <v>142</v>
          </cell>
        </row>
        <row r="143">
          <cell r="A143">
            <v>143</v>
          </cell>
        </row>
        <row r="144">
          <cell r="A144">
            <v>144</v>
          </cell>
        </row>
        <row r="145">
          <cell r="A145">
            <v>145</v>
          </cell>
        </row>
        <row r="146">
          <cell r="A146">
            <v>146</v>
          </cell>
        </row>
        <row r="147">
          <cell r="A147">
            <v>147</v>
          </cell>
        </row>
        <row r="148">
          <cell r="A148">
            <v>148</v>
          </cell>
        </row>
        <row r="149">
          <cell r="A149">
            <v>149</v>
          </cell>
        </row>
        <row r="150">
          <cell r="A150">
            <v>150</v>
          </cell>
        </row>
        <row r="151">
          <cell r="A151">
            <v>151</v>
          </cell>
        </row>
        <row r="152">
          <cell r="A152">
            <v>152</v>
          </cell>
        </row>
        <row r="153">
          <cell r="A153">
            <v>153</v>
          </cell>
        </row>
        <row r="154">
          <cell r="A154">
            <v>154</v>
          </cell>
        </row>
        <row r="155">
          <cell r="A155">
            <v>155</v>
          </cell>
        </row>
        <row r="156">
          <cell r="A156">
            <v>156</v>
          </cell>
        </row>
        <row r="157">
          <cell r="A157">
            <v>157</v>
          </cell>
        </row>
        <row r="158">
          <cell r="A158">
            <v>158</v>
          </cell>
        </row>
        <row r="159">
          <cell r="A159">
            <v>159</v>
          </cell>
        </row>
        <row r="160">
          <cell r="A160">
            <v>160</v>
          </cell>
        </row>
        <row r="161">
          <cell r="A161">
            <v>161</v>
          </cell>
        </row>
        <row r="162">
          <cell r="A162">
            <v>162</v>
          </cell>
        </row>
        <row r="163">
          <cell r="A163">
            <v>163</v>
          </cell>
        </row>
        <row r="164">
          <cell r="A164">
            <v>164</v>
          </cell>
        </row>
        <row r="165">
          <cell r="A165">
            <v>165</v>
          </cell>
        </row>
        <row r="166">
          <cell r="A166">
            <v>166</v>
          </cell>
        </row>
        <row r="167">
          <cell r="A167">
            <v>167</v>
          </cell>
        </row>
        <row r="168">
          <cell r="A168">
            <v>168</v>
          </cell>
        </row>
        <row r="169">
          <cell r="A169">
            <v>169</v>
          </cell>
        </row>
        <row r="170">
          <cell r="A170">
            <v>170</v>
          </cell>
        </row>
        <row r="171">
          <cell r="A171">
            <v>171</v>
          </cell>
        </row>
        <row r="172">
          <cell r="A172">
            <v>172</v>
          </cell>
        </row>
        <row r="173">
          <cell r="A173">
            <v>173</v>
          </cell>
        </row>
        <row r="174">
          <cell r="A174">
            <v>174</v>
          </cell>
        </row>
        <row r="175">
          <cell r="A175">
            <v>175</v>
          </cell>
        </row>
        <row r="176">
          <cell r="A176">
            <v>176</v>
          </cell>
        </row>
        <row r="177">
          <cell r="A177">
            <v>177</v>
          </cell>
        </row>
        <row r="178">
          <cell r="A178">
            <v>178</v>
          </cell>
        </row>
        <row r="179">
          <cell r="A179">
            <v>179</v>
          </cell>
        </row>
        <row r="180">
          <cell r="A180">
            <v>180</v>
          </cell>
        </row>
        <row r="181">
          <cell r="A181">
            <v>181</v>
          </cell>
        </row>
        <row r="182">
          <cell r="A182">
            <v>182</v>
          </cell>
        </row>
        <row r="183">
          <cell r="A183">
            <v>183</v>
          </cell>
        </row>
        <row r="184">
          <cell r="A184">
            <v>184</v>
          </cell>
        </row>
        <row r="185">
          <cell r="A185">
            <v>185</v>
          </cell>
        </row>
        <row r="186">
          <cell r="A186">
            <v>186</v>
          </cell>
        </row>
        <row r="187">
          <cell r="A187">
            <v>187</v>
          </cell>
        </row>
        <row r="188">
          <cell r="A188">
            <v>188</v>
          </cell>
        </row>
        <row r="189">
          <cell r="A189">
            <v>189</v>
          </cell>
        </row>
        <row r="190">
          <cell r="A190">
            <v>190</v>
          </cell>
        </row>
        <row r="191">
          <cell r="A191">
            <v>191</v>
          </cell>
        </row>
        <row r="192">
          <cell r="A192">
            <v>192</v>
          </cell>
        </row>
        <row r="193">
          <cell r="A193">
            <v>193</v>
          </cell>
        </row>
        <row r="194">
          <cell r="A194">
            <v>194</v>
          </cell>
        </row>
        <row r="195">
          <cell r="A195">
            <v>195</v>
          </cell>
        </row>
        <row r="196">
          <cell r="A196">
            <v>196</v>
          </cell>
        </row>
        <row r="197">
          <cell r="A197">
            <v>197</v>
          </cell>
        </row>
        <row r="198">
          <cell r="A198">
            <v>198</v>
          </cell>
        </row>
        <row r="199">
          <cell r="A199">
            <v>199</v>
          </cell>
        </row>
        <row r="200">
          <cell r="A200">
            <v>200</v>
          </cell>
        </row>
        <row r="201">
          <cell r="A201">
            <v>201</v>
          </cell>
        </row>
        <row r="202">
          <cell r="A202">
            <v>202</v>
          </cell>
        </row>
        <row r="203">
          <cell r="A203">
            <v>203</v>
          </cell>
        </row>
        <row r="204">
          <cell r="A204">
            <v>204</v>
          </cell>
        </row>
        <row r="205">
          <cell r="A205">
            <v>205</v>
          </cell>
        </row>
        <row r="206">
          <cell r="A206">
            <v>206</v>
          </cell>
        </row>
        <row r="207">
          <cell r="A207">
            <v>207</v>
          </cell>
        </row>
        <row r="208">
          <cell r="A208">
            <v>208</v>
          </cell>
        </row>
        <row r="209">
          <cell r="A209">
            <v>209</v>
          </cell>
        </row>
        <row r="210">
          <cell r="A210">
            <v>210</v>
          </cell>
        </row>
        <row r="211">
          <cell r="A211">
            <v>211</v>
          </cell>
        </row>
        <row r="212">
          <cell r="A212">
            <v>212</v>
          </cell>
        </row>
        <row r="213">
          <cell r="A213">
            <v>213</v>
          </cell>
        </row>
        <row r="214">
          <cell r="A214">
            <v>214</v>
          </cell>
        </row>
        <row r="215">
          <cell r="A215">
            <v>215</v>
          </cell>
        </row>
        <row r="216">
          <cell r="A216">
            <v>216</v>
          </cell>
        </row>
        <row r="217">
          <cell r="A217">
            <v>217</v>
          </cell>
        </row>
        <row r="218">
          <cell r="A218">
            <v>218</v>
          </cell>
        </row>
        <row r="219">
          <cell r="A219">
            <v>219</v>
          </cell>
        </row>
        <row r="220">
          <cell r="A220">
            <v>220</v>
          </cell>
        </row>
        <row r="221">
          <cell r="A221">
            <v>221</v>
          </cell>
        </row>
        <row r="222">
          <cell r="A222">
            <v>222</v>
          </cell>
        </row>
        <row r="223">
          <cell r="A223">
            <v>223</v>
          </cell>
        </row>
        <row r="224">
          <cell r="A224">
            <v>224</v>
          </cell>
        </row>
        <row r="225">
          <cell r="A225">
            <v>225</v>
          </cell>
        </row>
        <row r="226">
          <cell r="A226">
            <v>226</v>
          </cell>
        </row>
        <row r="227">
          <cell r="A227">
            <v>227</v>
          </cell>
        </row>
        <row r="228">
          <cell r="A228">
            <v>228</v>
          </cell>
        </row>
        <row r="229">
          <cell r="A229">
            <v>229</v>
          </cell>
        </row>
        <row r="230">
          <cell r="A230">
            <v>230</v>
          </cell>
        </row>
        <row r="231">
          <cell r="A231">
            <v>231</v>
          </cell>
        </row>
        <row r="232">
          <cell r="A232">
            <v>232</v>
          </cell>
        </row>
        <row r="233">
          <cell r="A233">
            <v>233</v>
          </cell>
        </row>
        <row r="234">
          <cell r="A234">
            <v>234</v>
          </cell>
        </row>
        <row r="235">
          <cell r="A235">
            <v>235</v>
          </cell>
        </row>
        <row r="236">
          <cell r="A236">
            <v>236</v>
          </cell>
        </row>
        <row r="237">
          <cell r="A237">
            <v>237</v>
          </cell>
        </row>
        <row r="238">
          <cell r="A238">
            <v>238</v>
          </cell>
        </row>
        <row r="239">
          <cell r="A239">
            <v>239</v>
          </cell>
        </row>
        <row r="240">
          <cell r="A240">
            <v>240</v>
          </cell>
        </row>
        <row r="241">
          <cell r="A241">
            <v>241</v>
          </cell>
        </row>
        <row r="242">
          <cell r="A242">
            <v>242</v>
          </cell>
        </row>
        <row r="243">
          <cell r="A243">
            <v>243</v>
          </cell>
        </row>
        <row r="244">
          <cell r="A244">
            <v>244</v>
          </cell>
        </row>
        <row r="245">
          <cell r="A245">
            <v>245</v>
          </cell>
        </row>
        <row r="246">
          <cell r="A246">
            <v>246</v>
          </cell>
        </row>
        <row r="247">
          <cell r="A247">
            <v>247</v>
          </cell>
        </row>
        <row r="248">
          <cell r="A248">
            <v>248</v>
          </cell>
        </row>
        <row r="249">
          <cell r="A249">
            <v>249</v>
          </cell>
        </row>
        <row r="250">
          <cell r="A250">
            <v>250</v>
          </cell>
        </row>
        <row r="251">
          <cell r="A251">
            <v>251</v>
          </cell>
        </row>
        <row r="252">
          <cell r="A252">
            <v>252</v>
          </cell>
        </row>
        <row r="253">
          <cell r="A253">
            <v>253</v>
          </cell>
        </row>
        <row r="254">
          <cell r="A254">
            <v>254</v>
          </cell>
        </row>
        <row r="255">
          <cell r="A255">
            <v>255</v>
          </cell>
        </row>
        <row r="256">
          <cell r="A256">
            <v>256</v>
          </cell>
        </row>
        <row r="257">
          <cell r="A257">
            <v>257</v>
          </cell>
        </row>
        <row r="258">
          <cell r="A258">
            <v>258</v>
          </cell>
        </row>
        <row r="259">
          <cell r="A259">
            <v>259</v>
          </cell>
        </row>
        <row r="260">
          <cell r="A260">
            <v>260</v>
          </cell>
        </row>
        <row r="261">
          <cell r="A261">
            <v>261</v>
          </cell>
        </row>
        <row r="262">
          <cell r="A262">
            <v>262</v>
          </cell>
        </row>
        <row r="263">
          <cell r="A263">
            <v>263</v>
          </cell>
        </row>
        <row r="264">
          <cell r="A264">
            <v>264</v>
          </cell>
        </row>
        <row r="265">
          <cell r="A265">
            <v>265</v>
          </cell>
        </row>
        <row r="266">
          <cell r="A266">
            <v>266</v>
          </cell>
        </row>
        <row r="267">
          <cell r="A267">
            <v>267</v>
          </cell>
        </row>
        <row r="268">
          <cell r="A268">
            <v>268</v>
          </cell>
        </row>
        <row r="269">
          <cell r="A269">
            <v>269</v>
          </cell>
        </row>
        <row r="270">
          <cell r="A270">
            <v>270</v>
          </cell>
        </row>
        <row r="271">
          <cell r="A271">
            <v>271</v>
          </cell>
        </row>
        <row r="272">
          <cell r="A272">
            <v>272</v>
          </cell>
        </row>
        <row r="273">
          <cell r="A273">
            <v>273</v>
          </cell>
        </row>
        <row r="274">
          <cell r="A274">
            <v>274</v>
          </cell>
        </row>
        <row r="275">
          <cell r="A275">
            <v>275</v>
          </cell>
        </row>
        <row r="276">
          <cell r="A276">
            <v>276</v>
          </cell>
        </row>
        <row r="277">
          <cell r="A277">
            <v>277</v>
          </cell>
        </row>
        <row r="278">
          <cell r="A278">
            <v>278</v>
          </cell>
        </row>
        <row r="279">
          <cell r="A279">
            <v>279</v>
          </cell>
        </row>
        <row r="280">
          <cell r="A280">
            <v>280</v>
          </cell>
        </row>
        <row r="281">
          <cell r="A281">
            <v>281</v>
          </cell>
        </row>
        <row r="282">
          <cell r="A282">
            <v>282</v>
          </cell>
        </row>
        <row r="283">
          <cell r="A283">
            <v>283</v>
          </cell>
        </row>
        <row r="284">
          <cell r="A284">
            <v>284</v>
          </cell>
        </row>
        <row r="285">
          <cell r="A285">
            <v>285</v>
          </cell>
        </row>
        <row r="286">
          <cell r="A286">
            <v>286</v>
          </cell>
        </row>
        <row r="287">
          <cell r="A287">
            <v>287</v>
          </cell>
        </row>
        <row r="288">
          <cell r="A288">
            <v>288</v>
          </cell>
        </row>
        <row r="289">
          <cell r="A289">
            <v>289</v>
          </cell>
        </row>
        <row r="290">
          <cell r="A290">
            <v>290</v>
          </cell>
        </row>
        <row r="291">
          <cell r="A291">
            <v>291</v>
          </cell>
        </row>
        <row r="292">
          <cell r="A292">
            <v>292</v>
          </cell>
        </row>
        <row r="293">
          <cell r="A293">
            <v>293</v>
          </cell>
        </row>
        <row r="294">
          <cell r="A294">
            <v>294</v>
          </cell>
        </row>
        <row r="295">
          <cell r="A295">
            <v>295</v>
          </cell>
        </row>
        <row r="296">
          <cell r="A296">
            <v>296</v>
          </cell>
        </row>
        <row r="297">
          <cell r="A297">
            <v>297</v>
          </cell>
        </row>
        <row r="298">
          <cell r="A298">
            <v>298</v>
          </cell>
        </row>
        <row r="299">
          <cell r="A299">
            <v>299</v>
          </cell>
        </row>
        <row r="300">
          <cell r="A300">
            <v>300</v>
          </cell>
        </row>
        <row r="301">
          <cell r="A301">
            <v>301</v>
          </cell>
        </row>
        <row r="302">
          <cell r="A302">
            <v>302</v>
          </cell>
        </row>
        <row r="303">
          <cell r="A303">
            <v>303</v>
          </cell>
        </row>
        <row r="304">
          <cell r="A304">
            <v>304</v>
          </cell>
        </row>
        <row r="305">
          <cell r="A305">
            <v>305</v>
          </cell>
        </row>
        <row r="306">
          <cell r="A306">
            <v>306</v>
          </cell>
        </row>
        <row r="307">
          <cell r="A307">
            <v>307</v>
          </cell>
        </row>
        <row r="308">
          <cell r="A308">
            <v>308</v>
          </cell>
        </row>
        <row r="309">
          <cell r="A309">
            <v>309</v>
          </cell>
        </row>
        <row r="310">
          <cell r="A310">
            <v>310</v>
          </cell>
        </row>
        <row r="311">
          <cell r="A311">
            <v>311</v>
          </cell>
        </row>
        <row r="312">
          <cell r="A312">
            <v>312</v>
          </cell>
        </row>
        <row r="313">
          <cell r="A313">
            <v>313</v>
          </cell>
        </row>
        <row r="314">
          <cell r="A314">
            <v>314</v>
          </cell>
        </row>
        <row r="315">
          <cell r="A315">
            <v>315</v>
          </cell>
        </row>
        <row r="316">
          <cell r="A316">
            <v>316</v>
          </cell>
        </row>
        <row r="317">
          <cell r="A317">
            <v>317</v>
          </cell>
        </row>
        <row r="318">
          <cell r="A318">
            <v>318</v>
          </cell>
        </row>
        <row r="319">
          <cell r="A319">
            <v>319</v>
          </cell>
        </row>
        <row r="320">
          <cell r="A320">
            <v>320</v>
          </cell>
        </row>
        <row r="321">
          <cell r="A321">
            <v>321</v>
          </cell>
        </row>
        <row r="322">
          <cell r="A322">
            <v>322</v>
          </cell>
        </row>
        <row r="323">
          <cell r="A323">
            <v>323</v>
          </cell>
        </row>
        <row r="324">
          <cell r="A324">
            <v>324</v>
          </cell>
        </row>
        <row r="325">
          <cell r="A325">
            <v>325</v>
          </cell>
        </row>
        <row r="326">
          <cell r="A326">
            <v>326</v>
          </cell>
        </row>
        <row r="327">
          <cell r="A327">
            <v>327</v>
          </cell>
        </row>
        <row r="328">
          <cell r="A328">
            <v>328</v>
          </cell>
        </row>
        <row r="329">
          <cell r="A329">
            <v>329</v>
          </cell>
        </row>
        <row r="330">
          <cell r="A330">
            <v>330</v>
          </cell>
        </row>
        <row r="331">
          <cell r="A331">
            <v>331</v>
          </cell>
        </row>
        <row r="332">
          <cell r="A332">
            <v>332</v>
          </cell>
        </row>
        <row r="333">
          <cell r="A333">
            <v>333</v>
          </cell>
        </row>
        <row r="334">
          <cell r="A334">
            <v>334</v>
          </cell>
        </row>
        <row r="335">
          <cell r="A335">
            <v>335</v>
          </cell>
        </row>
        <row r="336">
          <cell r="A336">
            <v>336</v>
          </cell>
        </row>
        <row r="337">
          <cell r="A337">
            <v>337</v>
          </cell>
        </row>
        <row r="338">
          <cell r="A338">
            <v>338</v>
          </cell>
        </row>
        <row r="339">
          <cell r="A339">
            <v>339</v>
          </cell>
        </row>
        <row r="340">
          <cell r="A340">
            <v>340</v>
          </cell>
        </row>
        <row r="341">
          <cell r="A341">
            <v>341</v>
          </cell>
        </row>
        <row r="342">
          <cell r="A342">
            <v>342</v>
          </cell>
        </row>
        <row r="343">
          <cell r="A343">
            <v>343</v>
          </cell>
        </row>
        <row r="344">
          <cell r="A344">
            <v>344</v>
          </cell>
        </row>
        <row r="345">
          <cell r="A345">
            <v>345</v>
          </cell>
        </row>
        <row r="346">
          <cell r="A346">
            <v>346</v>
          </cell>
        </row>
        <row r="347">
          <cell r="A347">
            <v>347</v>
          </cell>
        </row>
        <row r="348">
          <cell r="A348">
            <v>348</v>
          </cell>
        </row>
        <row r="349">
          <cell r="A349">
            <v>349</v>
          </cell>
        </row>
        <row r="350">
          <cell r="A350">
            <v>350</v>
          </cell>
        </row>
        <row r="351">
          <cell r="A351">
            <v>351</v>
          </cell>
        </row>
        <row r="352">
          <cell r="A352">
            <v>352</v>
          </cell>
        </row>
        <row r="353">
          <cell r="A353">
            <v>353</v>
          </cell>
        </row>
        <row r="354">
          <cell r="A354">
            <v>354</v>
          </cell>
        </row>
        <row r="355">
          <cell r="A355">
            <v>355</v>
          </cell>
        </row>
        <row r="356">
          <cell r="A356">
            <v>356</v>
          </cell>
        </row>
        <row r="357">
          <cell r="A357">
            <v>357</v>
          </cell>
        </row>
        <row r="358">
          <cell r="A358">
            <v>358</v>
          </cell>
        </row>
        <row r="359">
          <cell r="A359">
            <v>359</v>
          </cell>
        </row>
        <row r="360">
          <cell r="A360">
            <v>360</v>
          </cell>
        </row>
        <row r="361">
          <cell r="A361">
            <v>361</v>
          </cell>
        </row>
        <row r="362">
          <cell r="A362">
            <v>362</v>
          </cell>
        </row>
        <row r="363">
          <cell r="A363">
            <v>363</v>
          </cell>
        </row>
        <row r="364">
          <cell r="A364">
            <v>364</v>
          </cell>
        </row>
        <row r="365">
          <cell r="A365">
            <v>365</v>
          </cell>
        </row>
        <row r="366">
          <cell r="A366">
            <v>366</v>
          </cell>
        </row>
        <row r="367">
          <cell r="A367">
            <v>367</v>
          </cell>
        </row>
        <row r="368">
          <cell r="A368">
            <v>368</v>
          </cell>
        </row>
        <row r="369">
          <cell r="A369">
            <v>369</v>
          </cell>
        </row>
        <row r="370">
          <cell r="A370">
            <v>370</v>
          </cell>
        </row>
        <row r="371">
          <cell r="A371">
            <v>371</v>
          </cell>
        </row>
        <row r="372">
          <cell r="A372">
            <v>372</v>
          </cell>
        </row>
        <row r="373">
          <cell r="A373">
            <v>373</v>
          </cell>
        </row>
        <row r="374">
          <cell r="A374">
            <v>374</v>
          </cell>
        </row>
        <row r="375">
          <cell r="A375">
            <v>375</v>
          </cell>
        </row>
        <row r="376">
          <cell r="A376">
            <v>376</v>
          </cell>
        </row>
        <row r="377">
          <cell r="A377">
            <v>377</v>
          </cell>
        </row>
        <row r="378">
          <cell r="A378">
            <v>378</v>
          </cell>
        </row>
        <row r="379">
          <cell r="A379">
            <v>379</v>
          </cell>
        </row>
        <row r="380">
          <cell r="A380">
            <v>380</v>
          </cell>
        </row>
        <row r="381">
          <cell r="A381">
            <v>381</v>
          </cell>
        </row>
        <row r="382">
          <cell r="A382">
            <v>382</v>
          </cell>
        </row>
        <row r="383">
          <cell r="A383">
            <v>383</v>
          </cell>
        </row>
        <row r="384">
          <cell r="A384">
            <v>384</v>
          </cell>
        </row>
        <row r="385">
          <cell r="A385">
            <v>385</v>
          </cell>
        </row>
        <row r="386">
          <cell r="A386">
            <v>386</v>
          </cell>
        </row>
        <row r="387">
          <cell r="A387">
            <v>387</v>
          </cell>
        </row>
        <row r="388">
          <cell r="A388">
            <v>388</v>
          </cell>
        </row>
        <row r="389">
          <cell r="A389">
            <v>389</v>
          </cell>
        </row>
        <row r="390">
          <cell r="A390">
            <v>390</v>
          </cell>
        </row>
        <row r="391">
          <cell r="A391">
            <v>391</v>
          </cell>
        </row>
        <row r="392">
          <cell r="A392">
            <v>392</v>
          </cell>
        </row>
        <row r="393">
          <cell r="A393">
            <v>393</v>
          </cell>
        </row>
        <row r="394">
          <cell r="A394">
            <v>394</v>
          </cell>
        </row>
        <row r="395">
          <cell r="A395">
            <v>395</v>
          </cell>
        </row>
        <row r="396">
          <cell r="A396">
            <v>396</v>
          </cell>
        </row>
        <row r="397">
          <cell r="A397">
            <v>397</v>
          </cell>
        </row>
        <row r="398">
          <cell r="A398">
            <v>398</v>
          </cell>
        </row>
        <row r="399">
          <cell r="A399">
            <v>399</v>
          </cell>
        </row>
        <row r="400">
          <cell r="A400">
            <v>400</v>
          </cell>
        </row>
        <row r="401">
          <cell r="A401">
            <v>401</v>
          </cell>
        </row>
        <row r="402">
          <cell r="A402">
            <v>402</v>
          </cell>
        </row>
        <row r="403">
          <cell r="A403">
            <v>403</v>
          </cell>
        </row>
        <row r="404">
          <cell r="A404">
            <v>404</v>
          </cell>
        </row>
        <row r="405">
          <cell r="A405">
            <v>405</v>
          </cell>
        </row>
        <row r="406">
          <cell r="A406">
            <v>406</v>
          </cell>
        </row>
        <row r="407">
          <cell r="A407">
            <v>407</v>
          </cell>
        </row>
        <row r="408">
          <cell r="A408">
            <v>408</v>
          </cell>
        </row>
        <row r="409">
          <cell r="A409">
            <v>409</v>
          </cell>
        </row>
        <row r="410">
          <cell r="A410">
            <v>410</v>
          </cell>
        </row>
        <row r="411">
          <cell r="A411">
            <v>411</v>
          </cell>
        </row>
        <row r="412">
          <cell r="A412">
            <v>412</v>
          </cell>
        </row>
        <row r="413">
          <cell r="A413">
            <v>413</v>
          </cell>
        </row>
        <row r="414">
          <cell r="A414">
            <v>414</v>
          </cell>
        </row>
        <row r="415">
          <cell r="A415">
            <v>415</v>
          </cell>
        </row>
        <row r="416">
          <cell r="A416">
            <v>416</v>
          </cell>
        </row>
        <row r="417">
          <cell r="A417">
            <v>417</v>
          </cell>
        </row>
        <row r="418">
          <cell r="A418">
            <v>418</v>
          </cell>
        </row>
        <row r="419">
          <cell r="A419">
            <v>419</v>
          </cell>
        </row>
        <row r="420">
          <cell r="A420">
            <v>420</v>
          </cell>
        </row>
        <row r="421">
          <cell r="A421">
            <v>421</v>
          </cell>
        </row>
        <row r="422">
          <cell r="A422">
            <v>422</v>
          </cell>
        </row>
        <row r="423">
          <cell r="A423">
            <v>423</v>
          </cell>
        </row>
        <row r="424">
          <cell r="A424">
            <v>424</v>
          </cell>
        </row>
        <row r="425">
          <cell r="A425">
            <v>425</v>
          </cell>
        </row>
        <row r="426">
          <cell r="A426">
            <v>426</v>
          </cell>
        </row>
        <row r="427">
          <cell r="A427">
            <v>427</v>
          </cell>
        </row>
        <row r="428">
          <cell r="A428">
            <v>428</v>
          </cell>
        </row>
        <row r="429">
          <cell r="A429">
            <v>429</v>
          </cell>
        </row>
        <row r="430">
          <cell r="A430">
            <v>430</v>
          </cell>
        </row>
        <row r="431">
          <cell r="A431" t="str">
            <v>430a</v>
          </cell>
        </row>
        <row r="432">
          <cell r="A432" t="str">
            <v>430b</v>
          </cell>
        </row>
        <row r="433">
          <cell r="A433">
            <v>431</v>
          </cell>
        </row>
        <row r="434">
          <cell r="A434">
            <v>432</v>
          </cell>
        </row>
        <row r="435">
          <cell r="A435" t="str">
            <v>432a</v>
          </cell>
        </row>
        <row r="436">
          <cell r="A436" t="str">
            <v>432b</v>
          </cell>
        </row>
        <row r="437">
          <cell r="A437">
            <v>433</v>
          </cell>
        </row>
        <row r="438">
          <cell r="A438">
            <v>434</v>
          </cell>
        </row>
        <row r="439">
          <cell r="A439" t="str">
            <v>434a</v>
          </cell>
        </row>
        <row r="440">
          <cell r="A440" t="str">
            <v>434b</v>
          </cell>
        </row>
        <row r="441">
          <cell r="A441">
            <v>435</v>
          </cell>
        </row>
        <row r="442">
          <cell r="A442" t="str">
            <v>435a</v>
          </cell>
        </row>
        <row r="443">
          <cell r="A443" t="str">
            <v>435b</v>
          </cell>
        </row>
        <row r="444">
          <cell r="A444">
            <v>436</v>
          </cell>
        </row>
        <row r="445">
          <cell r="A445">
            <v>437</v>
          </cell>
        </row>
        <row r="446">
          <cell r="A446" t="str">
            <v>437a</v>
          </cell>
        </row>
        <row r="447">
          <cell r="A447" t="str">
            <v>437b</v>
          </cell>
        </row>
        <row r="448">
          <cell r="A448">
            <v>438</v>
          </cell>
        </row>
        <row r="449">
          <cell r="A449" t="str">
            <v>438a</v>
          </cell>
        </row>
        <row r="450">
          <cell r="A450" t="str">
            <v>438b</v>
          </cell>
        </row>
        <row r="451">
          <cell r="A451">
            <v>439</v>
          </cell>
        </row>
        <row r="452">
          <cell r="A452">
            <v>440</v>
          </cell>
        </row>
        <row r="453">
          <cell r="A453" t="str">
            <v>440a</v>
          </cell>
        </row>
        <row r="454">
          <cell r="A454" t="str">
            <v>440b</v>
          </cell>
        </row>
        <row r="455">
          <cell r="A455">
            <v>441</v>
          </cell>
        </row>
        <row r="456">
          <cell r="A456" t="str">
            <v>441a</v>
          </cell>
        </row>
        <row r="457">
          <cell r="A457" t="str">
            <v>441b</v>
          </cell>
        </row>
        <row r="458">
          <cell r="A458">
            <v>442</v>
          </cell>
        </row>
        <row r="459">
          <cell r="A459">
            <v>443</v>
          </cell>
        </row>
        <row r="460">
          <cell r="A460" t="str">
            <v>443a</v>
          </cell>
        </row>
        <row r="461">
          <cell r="A461" t="str">
            <v>443b</v>
          </cell>
        </row>
        <row r="462">
          <cell r="A462">
            <v>444</v>
          </cell>
        </row>
        <row r="463">
          <cell r="A463" t="str">
            <v>444a</v>
          </cell>
        </row>
        <row r="464">
          <cell r="A464" t="str">
            <v>444b</v>
          </cell>
        </row>
        <row r="465">
          <cell r="A465">
            <v>445</v>
          </cell>
        </row>
        <row r="466">
          <cell r="A466">
            <v>446</v>
          </cell>
        </row>
        <row r="467">
          <cell r="A467" t="str">
            <v>446a</v>
          </cell>
        </row>
        <row r="468">
          <cell r="A468" t="str">
            <v>446b</v>
          </cell>
        </row>
        <row r="469">
          <cell r="A469">
            <v>447</v>
          </cell>
        </row>
        <row r="470">
          <cell r="A470" t="str">
            <v>447a</v>
          </cell>
        </row>
        <row r="471">
          <cell r="A471">
            <v>448</v>
          </cell>
        </row>
        <row r="472">
          <cell r="A472">
            <v>467</v>
          </cell>
        </row>
        <row r="473">
          <cell r="A473">
            <v>468</v>
          </cell>
        </row>
        <row r="474">
          <cell r="A474">
            <v>470</v>
          </cell>
        </row>
        <row r="475">
          <cell r="A475">
            <v>471</v>
          </cell>
        </row>
        <row r="476">
          <cell r="A476">
            <v>472</v>
          </cell>
        </row>
        <row r="477">
          <cell r="A477">
            <v>473</v>
          </cell>
        </row>
        <row r="478">
          <cell r="A478">
            <v>474</v>
          </cell>
        </row>
        <row r="479">
          <cell r="A479">
            <v>476</v>
          </cell>
        </row>
        <row r="480">
          <cell r="A480">
            <v>477</v>
          </cell>
        </row>
        <row r="481">
          <cell r="A481">
            <v>478</v>
          </cell>
        </row>
        <row r="482">
          <cell r="A482">
            <v>479</v>
          </cell>
        </row>
        <row r="483">
          <cell r="A483">
            <v>480</v>
          </cell>
        </row>
        <row r="484">
          <cell r="A484">
            <v>482</v>
          </cell>
        </row>
        <row r="485">
          <cell r="A485">
            <v>483</v>
          </cell>
        </row>
        <row r="486">
          <cell r="A486">
            <v>484</v>
          </cell>
        </row>
        <row r="487">
          <cell r="A487">
            <v>485</v>
          </cell>
        </row>
        <row r="488">
          <cell r="A488">
            <v>486</v>
          </cell>
        </row>
        <row r="489">
          <cell r="A489">
            <v>488</v>
          </cell>
        </row>
        <row r="490">
          <cell r="A490">
            <v>489</v>
          </cell>
        </row>
        <row r="491">
          <cell r="A491">
            <v>490</v>
          </cell>
        </row>
        <row r="492">
          <cell r="A492">
            <v>491</v>
          </cell>
        </row>
        <row r="493">
          <cell r="A493">
            <v>492</v>
          </cell>
        </row>
        <row r="494">
          <cell r="A494">
            <v>494</v>
          </cell>
        </row>
        <row r="495">
          <cell r="A495">
            <v>495</v>
          </cell>
        </row>
        <row r="496">
          <cell r="A496">
            <v>496</v>
          </cell>
        </row>
        <row r="497">
          <cell r="A497">
            <v>497</v>
          </cell>
        </row>
        <row r="498">
          <cell r="A498">
            <v>498</v>
          </cell>
        </row>
        <row r="499">
          <cell r="A499">
            <v>499</v>
          </cell>
        </row>
        <row r="500">
          <cell r="A500">
            <v>500</v>
          </cell>
        </row>
        <row r="501">
          <cell r="A501">
            <v>501</v>
          </cell>
        </row>
        <row r="502">
          <cell r="A502">
            <v>502</v>
          </cell>
        </row>
        <row r="503">
          <cell r="A503">
            <v>503</v>
          </cell>
        </row>
        <row r="504">
          <cell r="A504">
            <v>504</v>
          </cell>
        </row>
        <row r="505">
          <cell r="A505">
            <v>505</v>
          </cell>
        </row>
        <row r="506">
          <cell r="A506">
            <v>506</v>
          </cell>
        </row>
        <row r="507">
          <cell r="A507">
            <v>507</v>
          </cell>
        </row>
        <row r="508">
          <cell r="A508">
            <v>508</v>
          </cell>
        </row>
        <row r="509">
          <cell r="A509">
            <v>509</v>
          </cell>
        </row>
        <row r="510">
          <cell r="A510">
            <v>510</v>
          </cell>
        </row>
        <row r="511">
          <cell r="A511">
            <v>511</v>
          </cell>
        </row>
        <row r="512">
          <cell r="A512">
            <v>512</v>
          </cell>
        </row>
        <row r="513">
          <cell r="A513">
            <v>513</v>
          </cell>
        </row>
        <row r="514">
          <cell r="A514">
            <v>514</v>
          </cell>
        </row>
        <row r="515">
          <cell r="A515">
            <v>515</v>
          </cell>
        </row>
        <row r="516">
          <cell r="A516">
            <v>516</v>
          </cell>
        </row>
        <row r="517">
          <cell r="A517">
            <v>517</v>
          </cell>
        </row>
        <row r="518">
          <cell r="A518">
            <v>518</v>
          </cell>
        </row>
        <row r="519">
          <cell r="A519">
            <v>519</v>
          </cell>
        </row>
        <row r="520">
          <cell r="A520">
            <v>520</v>
          </cell>
        </row>
        <row r="521">
          <cell r="A521">
            <v>521</v>
          </cell>
        </row>
        <row r="522">
          <cell r="A522">
            <v>522</v>
          </cell>
        </row>
        <row r="523">
          <cell r="A523">
            <v>523</v>
          </cell>
        </row>
        <row r="524">
          <cell r="A524">
            <v>524</v>
          </cell>
        </row>
        <row r="525">
          <cell r="A525">
            <v>525</v>
          </cell>
        </row>
        <row r="526">
          <cell r="A526">
            <v>526</v>
          </cell>
        </row>
        <row r="527">
          <cell r="A527">
            <v>527</v>
          </cell>
        </row>
        <row r="528">
          <cell r="A528">
            <v>528</v>
          </cell>
        </row>
        <row r="529">
          <cell r="A529">
            <v>529</v>
          </cell>
        </row>
        <row r="530">
          <cell r="A530">
            <v>530</v>
          </cell>
        </row>
        <row r="531">
          <cell r="A531">
            <v>531</v>
          </cell>
        </row>
        <row r="532">
          <cell r="A532">
            <v>532</v>
          </cell>
        </row>
        <row r="533">
          <cell r="A533">
            <v>533</v>
          </cell>
        </row>
        <row r="534">
          <cell r="A534">
            <v>534</v>
          </cell>
        </row>
        <row r="535">
          <cell r="A535">
            <v>535</v>
          </cell>
        </row>
        <row r="536">
          <cell r="A536">
            <v>536</v>
          </cell>
        </row>
        <row r="537">
          <cell r="A537">
            <v>537</v>
          </cell>
        </row>
        <row r="538">
          <cell r="A538">
            <v>538</v>
          </cell>
        </row>
        <row r="539">
          <cell r="A539">
            <v>539</v>
          </cell>
        </row>
        <row r="540">
          <cell r="A540">
            <v>540</v>
          </cell>
        </row>
        <row r="541">
          <cell r="A541">
            <v>541</v>
          </cell>
        </row>
        <row r="542">
          <cell r="A542">
            <v>542</v>
          </cell>
        </row>
        <row r="543">
          <cell r="A543">
            <v>543</v>
          </cell>
        </row>
        <row r="544">
          <cell r="A544">
            <v>544</v>
          </cell>
        </row>
        <row r="545">
          <cell r="A545">
            <v>545</v>
          </cell>
        </row>
        <row r="546">
          <cell r="A546">
            <v>546</v>
          </cell>
        </row>
        <row r="547">
          <cell r="A547">
            <v>547</v>
          </cell>
        </row>
        <row r="548">
          <cell r="A548">
            <v>548</v>
          </cell>
        </row>
        <row r="549">
          <cell r="A549">
            <v>549</v>
          </cell>
        </row>
        <row r="550">
          <cell r="A550">
            <v>550</v>
          </cell>
        </row>
        <row r="551">
          <cell r="A551">
            <v>551</v>
          </cell>
        </row>
        <row r="552">
          <cell r="A552">
            <v>552</v>
          </cell>
        </row>
        <row r="553">
          <cell r="A553">
            <v>553</v>
          </cell>
        </row>
        <row r="554">
          <cell r="A554">
            <v>554</v>
          </cell>
        </row>
        <row r="555">
          <cell r="A555">
            <v>555</v>
          </cell>
        </row>
        <row r="556">
          <cell r="A556">
            <v>556</v>
          </cell>
        </row>
        <row r="557">
          <cell r="A557">
            <v>557</v>
          </cell>
        </row>
        <row r="558">
          <cell r="A558">
            <v>558</v>
          </cell>
        </row>
        <row r="559">
          <cell r="A559">
            <v>559</v>
          </cell>
        </row>
        <row r="560">
          <cell r="A560">
            <v>560</v>
          </cell>
        </row>
        <row r="561">
          <cell r="A561">
            <v>561</v>
          </cell>
        </row>
        <row r="562">
          <cell r="A562">
            <v>562</v>
          </cell>
        </row>
        <row r="563">
          <cell r="A563">
            <v>563</v>
          </cell>
        </row>
        <row r="564">
          <cell r="A564">
            <v>564</v>
          </cell>
        </row>
        <row r="565">
          <cell r="A565">
            <v>565</v>
          </cell>
        </row>
        <row r="566">
          <cell r="A566">
            <v>566</v>
          </cell>
        </row>
        <row r="567">
          <cell r="A567">
            <v>567</v>
          </cell>
        </row>
        <row r="568">
          <cell r="A568">
            <v>568</v>
          </cell>
        </row>
        <row r="569">
          <cell r="A569">
            <v>569</v>
          </cell>
        </row>
        <row r="570">
          <cell r="A570">
            <v>570</v>
          </cell>
        </row>
        <row r="571">
          <cell r="A571">
            <v>571</v>
          </cell>
        </row>
        <row r="572">
          <cell r="A572">
            <v>572</v>
          </cell>
        </row>
        <row r="573">
          <cell r="A573">
            <v>573</v>
          </cell>
        </row>
        <row r="574">
          <cell r="A574">
            <v>574</v>
          </cell>
        </row>
        <row r="575">
          <cell r="A575">
            <v>575</v>
          </cell>
        </row>
        <row r="576">
          <cell r="A576">
            <v>576</v>
          </cell>
        </row>
        <row r="577">
          <cell r="A577">
            <v>577</v>
          </cell>
        </row>
        <row r="578">
          <cell r="A578">
            <v>578</v>
          </cell>
        </row>
        <row r="579">
          <cell r="A579">
            <v>579</v>
          </cell>
        </row>
        <row r="580">
          <cell r="A580">
            <v>580</v>
          </cell>
        </row>
        <row r="581">
          <cell r="A581">
            <v>581</v>
          </cell>
        </row>
        <row r="582">
          <cell r="A582">
            <v>582</v>
          </cell>
        </row>
        <row r="583">
          <cell r="A583">
            <v>583</v>
          </cell>
        </row>
        <row r="584">
          <cell r="A584">
            <v>584</v>
          </cell>
        </row>
        <row r="585">
          <cell r="A585">
            <v>585</v>
          </cell>
        </row>
        <row r="586">
          <cell r="A586">
            <v>586</v>
          </cell>
        </row>
        <row r="587">
          <cell r="A587">
            <v>587</v>
          </cell>
        </row>
        <row r="588">
          <cell r="A588">
            <v>588</v>
          </cell>
        </row>
        <row r="589">
          <cell r="A589">
            <v>589</v>
          </cell>
        </row>
        <row r="590">
          <cell r="A590">
            <v>590</v>
          </cell>
        </row>
        <row r="591">
          <cell r="A591">
            <v>591</v>
          </cell>
        </row>
        <row r="592">
          <cell r="A592">
            <v>592</v>
          </cell>
        </row>
        <row r="593">
          <cell r="A593">
            <v>593</v>
          </cell>
        </row>
        <row r="594">
          <cell r="A594">
            <v>594</v>
          </cell>
        </row>
        <row r="595">
          <cell r="A595">
            <v>595</v>
          </cell>
        </row>
        <row r="596">
          <cell r="A596">
            <v>596</v>
          </cell>
        </row>
        <row r="597">
          <cell r="A597">
            <v>597</v>
          </cell>
        </row>
        <row r="598">
          <cell r="A598">
            <v>598</v>
          </cell>
        </row>
        <row r="599">
          <cell r="A599">
            <v>599</v>
          </cell>
        </row>
        <row r="600">
          <cell r="A600">
            <v>600</v>
          </cell>
        </row>
        <row r="601">
          <cell r="A601">
            <v>601</v>
          </cell>
        </row>
        <row r="602">
          <cell r="A602">
            <v>602</v>
          </cell>
        </row>
        <row r="603">
          <cell r="A603">
            <v>603</v>
          </cell>
        </row>
        <row r="604">
          <cell r="A604">
            <v>604</v>
          </cell>
        </row>
        <row r="605">
          <cell r="A605">
            <v>605</v>
          </cell>
        </row>
        <row r="606">
          <cell r="A606">
            <v>606</v>
          </cell>
        </row>
        <row r="607">
          <cell r="A607">
            <v>607</v>
          </cell>
        </row>
        <row r="608">
          <cell r="A608">
            <v>608</v>
          </cell>
        </row>
        <row r="609">
          <cell r="A609">
            <v>609</v>
          </cell>
        </row>
        <row r="610">
          <cell r="A610">
            <v>610</v>
          </cell>
        </row>
        <row r="611">
          <cell r="A611">
            <v>611</v>
          </cell>
        </row>
        <row r="612">
          <cell r="A612">
            <v>612</v>
          </cell>
        </row>
        <row r="613">
          <cell r="A613">
            <v>613</v>
          </cell>
        </row>
        <row r="614">
          <cell r="A614">
            <v>614</v>
          </cell>
        </row>
        <row r="615">
          <cell r="A615">
            <v>615</v>
          </cell>
        </row>
        <row r="616">
          <cell r="A616">
            <v>616</v>
          </cell>
        </row>
        <row r="617">
          <cell r="A617">
            <v>617</v>
          </cell>
        </row>
        <row r="618">
          <cell r="A618">
            <v>618</v>
          </cell>
        </row>
        <row r="619">
          <cell r="A619">
            <v>619</v>
          </cell>
        </row>
        <row r="620">
          <cell r="A620">
            <v>620</v>
          </cell>
        </row>
        <row r="621">
          <cell r="A621">
            <v>621</v>
          </cell>
        </row>
        <row r="622">
          <cell r="A622">
            <v>622</v>
          </cell>
        </row>
        <row r="623">
          <cell r="A623">
            <v>623</v>
          </cell>
        </row>
        <row r="624">
          <cell r="A624">
            <v>624</v>
          </cell>
        </row>
        <row r="625">
          <cell r="A625">
            <v>625</v>
          </cell>
        </row>
        <row r="626">
          <cell r="A626">
            <v>626</v>
          </cell>
        </row>
        <row r="627">
          <cell r="A627">
            <v>627</v>
          </cell>
        </row>
        <row r="628">
          <cell r="A628">
            <v>628</v>
          </cell>
        </row>
        <row r="629">
          <cell r="A629">
            <v>629</v>
          </cell>
        </row>
        <row r="630">
          <cell r="A630">
            <v>630</v>
          </cell>
        </row>
        <row r="631">
          <cell r="A631">
            <v>631</v>
          </cell>
        </row>
        <row r="632">
          <cell r="A632">
            <v>632</v>
          </cell>
        </row>
        <row r="633">
          <cell r="A633">
            <v>633</v>
          </cell>
        </row>
        <row r="634">
          <cell r="A634">
            <v>634</v>
          </cell>
        </row>
        <row r="635">
          <cell r="A635">
            <v>635</v>
          </cell>
        </row>
        <row r="636">
          <cell r="A636">
            <v>636</v>
          </cell>
        </row>
        <row r="637">
          <cell r="A637">
            <v>637</v>
          </cell>
        </row>
        <row r="638">
          <cell r="A638">
            <v>638</v>
          </cell>
        </row>
        <row r="639">
          <cell r="A639">
            <v>639</v>
          </cell>
        </row>
        <row r="640">
          <cell r="A640">
            <v>640</v>
          </cell>
        </row>
        <row r="641">
          <cell r="A641">
            <v>641</v>
          </cell>
        </row>
        <row r="642">
          <cell r="A642">
            <v>642</v>
          </cell>
        </row>
        <row r="643">
          <cell r="A643">
            <v>643</v>
          </cell>
        </row>
        <row r="644">
          <cell r="A644">
            <v>644</v>
          </cell>
        </row>
        <row r="645">
          <cell r="A645">
            <v>645</v>
          </cell>
        </row>
        <row r="646">
          <cell r="A646">
            <v>646</v>
          </cell>
        </row>
        <row r="647">
          <cell r="A647">
            <v>647</v>
          </cell>
        </row>
        <row r="648">
          <cell r="A648">
            <v>648</v>
          </cell>
        </row>
        <row r="649">
          <cell r="A649">
            <v>649</v>
          </cell>
        </row>
        <row r="650">
          <cell r="A650">
            <v>650</v>
          </cell>
        </row>
        <row r="651">
          <cell r="A651">
            <v>651</v>
          </cell>
        </row>
        <row r="652">
          <cell r="A652">
            <v>652</v>
          </cell>
        </row>
        <row r="653">
          <cell r="A653">
            <v>653</v>
          </cell>
        </row>
        <row r="654">
          <cell r="A654">
            <v>654</v>
          </cell>
        </row>
        <row r="655">
          <cell r="A655">
            <v>655</v>
          </cell>
        </row>
        <row r="656">
          <cell r="A656">
            <v>656</v>
          </cell>
        </row>
        <row r="657">
          <cell r="A657">
            <v>657</v>
          </cell>
        </row>
        <row r="658">
          <cell r="A658">
            <v>658</v>
          </cell>
        </row>
        <row r="659">
          <cell r="A659">
            <v>659</v>
          </cell>
        </row>
        <row r="660">
          <cell r="A660">
            <v>660</v>
          </cell>
        </row>
        <row r="661">
          <cell r="A661">
            <v>661</v>
          </cell>
        </row>
        <row r="662">
          <cell r="A662">
            <v>662</v>
          </cell>
        </row>
        <row r="663">
          <cell r="A663">
            <v>663</v>
          </cell>
        </row>
        <row r="664">
          <cell r="A664">
            <v>664</v>
          </cell>
        </row>
        <row r="665">
          <cell r="A665">
            <v>665</v>
          </cell>
        </row>
        <row r="666">
          <cell r="A666">
            <v>666</v>
          </cell>
        </row>
        <row r="667">
          <cell r="A667">
            <v>667</v>
          </cell>
        </row>
        <row r="668">
          <cell r="A668">
            <v>668</v>
          </cell>
        </row>
        <row r="669">
          <cell r="A669">
            <v>669</v>
          </cell>
        </row>
        <row r="670">
          <cell r="A670">
            <v>670</v>
          </cell>
        </row>
        <row r="671">
          <cell r="A671">
            <v>671</v>
          </cell>
        </row>
        <row r="672">
          <cell r="A672">
            <v>672</v>
          </cell>
        </row>
        <row r="673">
          <cell r="A673">
            <v>673</v>
          </cell>
        </row>
        <row r="674">
          <cell r="A674">
            <v>674</v>
          </cell>
        </row>
        <row r="675">
          <cell r="A675">
            <v>675</v>
          </cell>
        </row>
        <row r="676">
          <cell r="A676">
            <v>676</v>
          </cell>
        </row>
        <row r="677">
          <cell r="A677">
            <v>677</v>
          </cell>
        </row>
        <row r="678">
          <cell r="A678">
            <v>678</v>
          </cell>
        </row>
        <row r="679">
          <cell r="A679">
            <v>679</v>
          </cell>
        </row>
        <row r="680">
          <cell r="A680">
            <v>680</v>
          </cell>
        </row>
        <row r="681">
          <cell r="A681">
            <v>681</v>
          </cell>
        </row>
        <row r="682">
          <cell r="A682">
            <v>682</v>
          </cell>
        </row>
        <row r="683">
          <cell r="A683">
            <v>683</v>
          </cell>
        </row>
        <row r="684">
          <cell r="A684">
            <v>684</v>
          </cell>
        </row>
        <row r="685">
          <cell r="A685">
            <v>685</v>
          </cell>
        </row>
        <row r="686">
          <cell r="A686">
            <v>686</v>
          </cell>
        </row>
        <row r="687">
          <cell r="A687">
            <v>687</v>
          </cell>
        </row>
        <row r="688">
          <cell r="A688">
            <v>688</v>
          </cell>
        </row>
        <row r="689">
          <cell r="A689">
            <v>689</v>
          </cell>
        </row>
        <row r="690">
          <cell r="A690">
            <v>690</v>
          </cell>
        </row>
        <row r="691">
          <cell r="A691">
            <v>691</v>
          </cell>
        </row>
        <row r="692">
          <cell r="A692">
            <v>692</v>
          </cell>
        </row>
        <row r="693">
          <cell r="A693">
            <v>693</v>
          </cell>
        </row>
        <row r="694">
          <cell r="A694">
            <v>694</v>
          </cell>
        </row>
        <row r="695">
          <cell r="A695">
            <v>695</v>
          </cell>
        </row>
        <row r="696">
          <cell r="A696">
            <v>696</v>
          </cell>
        </row>
        <row r="697">
          <cell r="A697">
            <v>697</v>
          </cell>
        </row>
        <row r="698">
          <cell r="A698">
            <v>698</v>
          </cell>
        </row>
        <row r="699">
          <cell r="A699">
            <v>699</v>
          </cell>
        </row>
        <row r="700">
          <cell r="A700">
            <v>700</v>
          </cell>
        </row>
        <row r="701">
          <cell r="A701">
            <v>701</v>
          </cell>
        </row>
        <row r="702">
          <cell r="A702">
            <v>702</v>
          </cell>
        </row>
        <row r="703">
          <cell r="A703">
            <v>703</v>
          </cell>
        </row>
        <row r="704">
          <cell r="A704">
            <v>704</v>
          </cell>
        </row>
        <row r="705">
          <cell r="A705">
            <v>705</v>
          </cell>
        </row>
        <row r="706">
          <cell r="A706">
            <v>706</v>
          </cell>
        </row>
        <row r="707">
          <cell r="A707">
            <v>707</v>
          </cell>
        </row>
        <row r="708">
          <cell r="A708">
            <v>708</v>
          </cell>
        </row>
        <row r="709">
          <cell r="A709">
            <v>709</v>
          </cell>
        </row>
        <row r="710">
          <cell r="A710">
            <v>710</v>
          </cell>
        </row>
        <row r="711">
          <cell r="A711">
            <v>711</v>
          </cell>
        </row>
        <row r="712">
          <cell r="A712">
            <v>712</v>
          </cell>
        </row>
        <row r="713">
          <cell r="A713">
            <v>713</v>
          </cell>
        </row>
        <row r="714">
          <cell r="A714">
            <v>714</v>
          </cell>
        </row>
        <row r="715">
          <cell r="A715">
            <v>715</v>
          </cell>
        </row>
        <row r="716">
          <cell r="A716">
            <v>716</v>
          </cell>
        </row>
        <row r="717">
          <cell r="A717">
            <v>717</v>
          </cell>
        </row>
        <row r="718">
          <cell r="A718">
            <v>718</v>
          </cell>
        </row>
        <row r="719">
          <cell r="A719">
            <v>719</v>
          </cell>
        </row>
        <row r="720">
          <cell r="A720">
            <v>720</v>
          </cell>
        </row>
        <row r="721">
          <cell r="A721">
            <v>721</v>
          </cell>
        </row>
        <row r="722">
          <cell r="A722">
            <v>722</v>
          </cell>
        </row>
        <row r="723">
          <cell r="A723">
            <v>723</v>
          </cell>
        </row>
        <row r="724">
          <cell r="A724">
            <v>724</v>
          </cell>
        </row>
        <row r="725">
          <cell r="A725">
            <v>725</v>
          </cell>
        </row>
        <row r="726">
          <cell r="A726">
            <v>726</v>
          </cell>
        </row>
        <row r="727">
          <cell r="A727">
            <v>727</v>
          </cell>
        </row>
        <row r="728">
          <cell r="A728">
            <v>728</v>
          </cell>
        </row>
        <row r="729">
          <cell r="A729">
            <v>729</v>
          </cell>
        </row>
        <row r="730">
          <cell r="A730">
            <v>730</v>
          </cell>
        </row>
        <row r="731">
          <cell r="A731">
            <v>731</v>
          </cell>
        </row>
        <row r="732">
          <cell r="A732">
            <v>732</v>
          </cell>
        </row>
        <row r="733">
          <cell r="A733">
            <v>733</v>
          </cell>
        </row>
        <row r="734">
          <cell r="A734">
            <v>734</v>
          </cell>
        </row>
        <row r="735">
          <cell r="A735">
            <v>735</v>
          </cell>
        </row>
        <row r="736">
          <cell r="A736">
            <v>736</v>
          </cell>
        </row>
        <row r="737">
          <cell r="A737">
            <v>737</v>
          </cell>
        </row>
        <row r="738">
          <cell r="A738">
            <v>738</v>
          </cell>
        </row>
        <row r="739">
          <cell r="A739">
            <v>739</v>
          </cell>
        </row>
        <row r="740">
          <cell r="A740">
            <v>740</v>
          </cell>
        </row>
        <row r="741">
          <cell r="A741">
            <v>741</v>
          </cell>
        </row>
        <row r="742">
          <cell r="A742">
            <v>742</v>
          </cell>
        </row>
        <row r="743">
          <cell r="A743">
            <v>743</v>
          </cell>
        </row>
        <row r="744">
          <cell r="A744">
            <v>744</v>
          </cell>
        </row>
        <row r="745">
          <cell r="A745">
            <v>745</v>
          </cell>
        </row>
        <row r="746">
          <cell r="A746">
            <v>746</v>
          </cell>
        </row>
        <row r="747">
          <cell r="A747">
            <v>747</v>
          </cell>
        </row>
        <row r="748">
          <cell r="A748">
            <v>748</v>
          </cell>
        </row>
        <row r="749">
          <cell r="A749">
            <v>749</v>
          </cell>
        </row>
        <row r="750">
          <cell r="A750">
            <v>750</v>
          </cell>
        </row>
        <row r="751">
          <cell r="A751">
            <v>751</v>
          </cell>
        </row>
        <row r="752">
          <cell r="A752">
            <v>752</v>
          </cell>
        </row>
        <row r="753">
          <cell r="A753">
            <v>753</v>
          </cell>
        </row>
        <row r="754">
          <cell r="A754">
            <v>754</v>
          </cell>
        </row>
        <row r="755">
          <cell r="A755">
            <v>755</v>
          </cell>
        </row>
        <row r="756">
          <cell r="A756">
            <v>756</v>
          </cell>
        </row>
        <row r="757">
          <cell r="A757">
            <v>757</v>
          </cell>
        </row>
        <row r="758">
          <cell r="A758">
            <v>758</v>
          </cell>
        </row>
        <row r="759">
          <cell r="A759">
            <v>759</v>
          </cell>
        </row>
        <row r="760">
          <cell r="A760">
            <v>760</v>
          </cell>
        </row>
        <row r="761">
          <cell r="A761">
            <v>761</v>
          </cell>
        </row>
        <row r="762">
          <cell r="A762">
            <v>762</v>
          </cell>
        </row>
        <row r="763">
          <cell r="A763">
            <v>763</v>
          </cell>
        </row>
        <row r="764">
          <cell r="A764">
            <v>764</v>
          </cell>
        </row>
        <row r="765">
          <cell r="A765">
            <v>765</v>
          </cell>
        </row>
        <row r="766">
          <cell r="A766">
            <v>766</v>
          </cell>
        </row>
        <row r="767">
          <cell r="A767">
            <v>767</v>
          </cell>
        </row>
        <row r="768">
          <cell r="A768">
            <v>768</v>
          </cell>
        </row>
        <row r="769">
          <cell r="A769">
            <v>769</v>
          </cell>
        </row>
        <row r="770">
          <cell r="A770">
            <v>770</v>
          </cell>
        </row>
        <row r="771">
          <cell r="A771">
            <v>771</v>
          </cell>
        </row>
        <row r="772">
          <cell r="A772">
            <v>772</v>
          </cell>
        </row>
        <row r="773">
          <cell r="A773">
            <v>773</v>
          </cell>
        </row>
        <row r="774">
          <cell r="A774">
            <v>774</v>
          </cell>
        </row>
        <row r="775">
          <cell r="A775">
            <v>775</v>
          </cell>
        </row>
        <row r="776">
          <cell r="A776">
            <v>776</v>
          </cell>
        </row>
        <row r="777">
          <cell r="A777">
            <v>777</v>
          </cell>
        </row>
        <row r="778">
          <cell r="A778">
            <v>778</v>
          </cell>
        </row>
        <row r="779">
          <cell r="A779">
            <v>779</v>
          </cell>
        </row>
        <row r="780">
          <cell r="A780">
            <v>780</v>
          </cell>
        </row>
        <row r="781">
          <cell r="A781">
            <v>781</v>
          </cell>
        </row>
        <row r="782">
          <cell r="A782">
            <v>782</v>
          </cell>
        </row>
        <row r="783">
          <cell r="A783">
            <v>783</v>
          </cell>
        </row>
        <row r="784">
          <cell r="A784">
            <v>784</v>
          </cell>
        </row>
        <row r="785">
          <cell r="A785">
            <v>785</v>
          </cell>
        </row>
        <row r="786">
          <cell r="A786">
            <v>786</v>
          </cell>
        </row>
        <row r="787">
          <cell r="A787">
            <v>787</v>
          </cell>
        </row>
        <row r="788">
          <cell r="A788">
            <v>788</v>
          </cell>
        </row>
        <row r="789">
          <cell r="A789">
            <v>789</v>
          </cell>
        </row>
        <row r="790">
          <cell r="A790">
            <v>790</v>
          </cell>
        </row>
        <row r="791">
          <cell r="A791">
            <v>791</v>
          </cell>
        </row>
        <row r="792">
          <cell r="A792">
            <v>792</v>
          </cell>
        </row>
        <row r="793">
          <cell r="A793">
            <v>793</v>
          </cell>
        </row>
        <row r="794">
          <cell r="A794">
            <v>794</v>
          </cell>
        </row>
        <row r="795">
          <cell r="A795">
            <v>795</v>
          </cell>
        </row>
        <row r="796">
          <cell r="A796">
            <v>796</v>
          </cell>
        </row>
        <row r="797">
          <cell r="A797">
            <v>797</v>
          </cell>
        </row>
        <row r="798">
          <cell r="A798">
            <v>798</v>
          </cell>
        </row>
        <row r="799">
          <cell r="A799">
            <v>799</v>
          </cell>
        </row>
        <row r="800">
          <cell r="A800">
            <v>800</v>
          </cell>
        </row>
        <row r="801">
          <cell r="A801">
            <v>801</v>
          </cell>
        </row>
        <row r="802">
          <cell r="A802">
            <v>802</v>
          </cell>
        </row>
        <row r="803">
          <cell r="A803">
            <v>803</v>
          </cell>
        </row>
        <row r="804">
          <cell r="A804">
            <v>804</v>
          </cell>
        </row>
        <row r="805">
          <cell r="A805">
            <v>805</v>
          </cell>
        </row>
        <row r="806">
          <cell r="A806">
            <v>806</v>
          </cell>
        </row>
        <row r="807">
          <cell r="A807">
            <v>807</v>
          </cell>
        </row>
        <row r="808">
          <cell r="A808">
            <v>808</v>
          </cell>
        </row>
        <row r="809">
          <cell r="A809">
            <v>809</v>
          </cell>
        </row>
        <row r="810">
          <cell r="A810">
            <v>810</v>
          </cell>
        </row>
        <row r="811">
          <cell r="A811">
            <v>811</v>
          </cell>
        </row>
        <row r="812">
          <cell r="A812">
            <v>812</v>
          </cell>
        </row>
        <row r="813">
          <cell r="A813">
            <v>813</v>
          </cell>
        </row>
        <row r="814">
          <cell r="A814">
            <v>814</v>
          </cell>
        </row>
        <row r="815">
          <cell r="A815">
            <v>815</v>
          </cell>
        </row>
        <row r="816">
          <cell r="A816">
            <v>816</v>
          </cell>
        </row>
        <row r="817">
          <cell r="A817">
            <v>817</v>
          </cell>
        </row>
        <row r="818">
          <cell r="A818">
            <v>818</v>
          </cell>
        </row>
        <row r="819">
          <cell r="A819">
            <v>819</v>
          </cell>
        </row>
        <row r="820">
          <cell r="A820">
            <v>820</v>
          </cell>
        </row>
        <row r="821">
          <cell r="A821">
            <v>821</v>
          </cell>
        </row>
        <row r="822">
          <cell r="A822">
            <v>822</v>
          </cell>
        </row>
        <row r="823">
          <cell r="A823">
            <v>823</v>
          </cell>
        </row>
        <row r="824">
          <cell r="A824">
            <v>824</v>
          </cell>
        </row>
        <row r="825">
          <cell r="A825">
            <v>825</v>
          </cell>
        </row>
        <row r="826">
          <cell r="A826">
            <v>826</v>
          </cell>
        </row>
        <row r="827">
          <cell r="A827">
            <v>827</v>
          </cell>
        </row>
        <row r="828">
          <cell r="A828">
            <v>828</v>
          </cell>
        </row>
        <row r="829">
          <cell r="A829">
            <v>829</v>
          </cell>
        </row>
        <row r="830">
          <cell r="A830">
            <v>830</v>
          </cell>
        </row>
        <row r="831">
          <cell r="A831">
            <v>831</v>
          </cell>
        </row>
        <row r="832">
          <cell r="A832">
            <v>832</v>
          </cell>
        </row>
        <row r="833">
          <cell r="A833">
            <v>833</v>
          </cell>
        </row>
        <row r="834">
          <cell r="A834">
            <v>834</v>
          </cell>
        </row>
        <row r="835">
          <cell r="A835">
            <v>835</v>
          </cell>
        </row>
        <row r="836">
          <cell r="A836">
            <v>836</v>
          </cell>
        </row>
        <row r="837">
          <cell r="A837">
            <v>837</v>
          </cell>
        </row>
        <row r="838">
          <cell r="A838">
            <v>838</v>
          </cell>
        </row>
        <row r="839">
          <cell r="A839">
            <v>839</v>
          </cell>
        </row>
        <row r="840">
          <cell r="A840">
            <v>840</v>
          </cell>
        </row>
        <row r="841">
          <cell r="A841">
            <v>841</v>
          </cell>
        </row>
        <row r="842">
          <cell r="A842">
            <v>842</v>
          </cell>
        </row>
        <row r="843">
          <cell r="A843">
            <v>843</v>
          </cell>
        </row>
        <row r="844">
          <cell r="A844">
            <v>844</v>
          </cell>
        </row>
        <row r="845">
          <cell r="A845">
            <v>845</v>
          </cell>
        </row>
        <row r="846">
          <cell r="A846">
            <v>846</v>
          </cell>
        </row>
        <row r="847">
          <cell r="A847">
            <v>847</v>
          </cell>
        </row>
        <row r="848">
          <cell r="A848">
            <v>848</v>
          </cell>
        </row>
        <row r="849">
          <cell r="A849">
            <v>849</v>
          </cell>
        </row>
        <row r="850">
          <cell r="A850">
            <v>850</v>
          </cell>
        </row>
        <row r="851">
          <cell r="A851">
            <v>851</v>
          </cell>
        </row>
        <row r="852">
          <cell r="A852">
            <v>852</v>
          </cell>
        </row>
        <row r="853">
          <cell r="A853">
            <v>853</v>
          </cell>
        </row>
        <row r="854">
          <cell r="A854">
            <v>854</v>
          </cell>
        </row>
        <row r="855">
          <cell r="A855">
            <v>855</v>
          </cell>
        </row>
        <row r="856">
          <cell r="A856">
            <v>856</v>
          </cell>
        </row>
        <row r="857">
          <cell r="A857">
            <v>857</v>
          </cell>
        </row>
        <row r="858">
          <cell r="A858">
            <v>858</v>
          </cell>
        </row>
        <row r="859">
          <cell r="A859">
            <v>859</v>
          </cell>
        </row>
        <row r="860">
          <cell r="A860">
            <v>860</v>
          </cell>
        </row>
        <row r="861">
          <cell r="A861">
            <v>861</v>
          </cell>
        </row>
        <row r="862">
          <cell r="A862">
            <v>862</v>
          </cell>
        </row>
        <row r="863">
          <cell r="A863">
            <v>863</v>
          </cell>
        </row>
        <row r="864">
          <cell r="A864">
            <v>864</v>
          </cell>
        </row>
        <row r="865">
          <cell r="A865">
            <v>865</v>
          </cell>
        </row>
        <row r="866">
          <cell r="A866">
            <v>866</v>
          </cell>
        </row>
        <row r="867">
          <cell r="A867">
            <v>867</v>
          </cell>
        </row>
        <row r="868">
          <cell r="A868">
            <v>868</v>
          </cell>
        </row>
        <row r="869">
          <cell r="A869">
            <v>869</v>
          </cell>
        </row>
        <row r="870">
          <cell r="A870">
            <v>870</v>
          </cell>
        </row>
        <row r="871">
          <cell r="A871">
            <v>871</v>
          </cell>
        </row>
        <row r="872">
          <cell r="A872">
            <v>872</v>
          </cell>
        </row>
        <row r="873">
          <cell r="A873">
            <v>873</v>
          </cell>
        </row>
        <row r="874">
          <cell r="A874">
            <v>874</v>
          </cell>
        </row>
        <row r="875">
          <cell r="A875">
            <v>875</v>
          </cell>
        </row>
        <row r="876">
          <cell r="A876">
            <v>876</v>
          </cell>
        </row>
        <row r="877">
          <cell r="A877">
            <v>877</v>
          </cell>
        </row>
        <row r="878">
          <cell r="A878">
            <v>878</v>
          </cell>
        </row>
        <row r="879">
          <cell r="A879">
            <v>879</v>
          </cell>
        </row>
        <row r="880">
          <cell r="A880">
            <v>880</v>
          </cell>
        </row>
        <row r="881">
          <cell r="A881">
            <v>881</v>
          </cell>
        </row>
        <row r="882">
          <cell r="A882">
            <v>882</v>
          </cell>
        </row>
        <row r="883">
          <cell r="A883">
            <v>883</v>
          </cell>
        </row>
        <row r="884">
          <cell r="A884">
            <v>884</v>
          </cell>
        </row>
        <row r="885">
          <cell r="A885">
            <v>885</v>
          </cell>
        </row>
        <row r="886">
          <cell r="A886">
            <v>886</v>
          </cell>
        </row>
        <row r="887">
          <cell r="A887">
            <v>887</v>
          </cell>
        </row>
        <row r="888">
          <cell r="A888">
            <v>888</v>
          </cell>
        </row>
        <row r="889">
          <cell r="A889">
            <v>889</v>
          </cell>
        </row>
        <row r="890">
          <cell r="A890">
            <v>890</v>
          </cell>
        </row>
        <row r="891">
          <cell r="A891">
            <v>891</v>
          </cell>
        </row>
        <row r="892">
          <cell r="A892">
            <v>892</v>
          </cell>
        </row>
        <row r="893">
          <cell r="A893">
            <v>893</v>
          </cell>
        </row>
        <row r="894">
          <cell r="A894">
            <v>894</v>
          </cell>
        </row>
        <row r="895">
          <cell r="A895">
            <v>895</v>
          </cell>
        </row>
        <row r="896">
          <cell r="A896">
            <v>896</v>
          </cell>
        </row>
        <row r="897">
          <cell r="A897">
            <v>897</v>
          </cell>
        </row>
        <row r="898">
          <cell r="A898">
            <v>898</v>
          </cell>
        </row>
        <row r="899">
          <cell r="A899">
            <v>899</v>
          </cell>
        </row>
        <row r="900">
          <cell r="A900">
            <v>900</v>
          </cell>
        </row>
        <row r="901">
          <cell r="A901">
            <v>901</v>
          </cell>
        </row>
        <row r="902">
          <cell r="A902">
            <v>902</v>
          </cell>
        </row>
        <row r="903">
          <cell r="A903">
            <v>903</v>
          </cell>
        </row>
        <row r="904">
          <cell r="A904">
            <v>904</v>
          </cell>
        </row>
        <row r="905">
          <cell r="A905">
            <v>905</v>
          </cell>
        </row>
        <row r="906">
          <cell r="A906">
            <v>906</v>
          </cell>
        </row>
        <row r="907">
          <cell r="A907">
            <v>907</v>
          </cell>
        </row>
        <row r="908">
          <cell r="A908">
            <v>908</v>
          </cell>
        </row>
        <row r="909">
          <cell r="A909">
            <v>909</v>
          </cell>
        </row>
        <row r="910">
          <cell r="A910">
            <v>910</v>
          </cell>
        </row>
        <row r="911">
          <cell r="A911">
            <v>911</v>
          </cell>
        </row>
        <row r="912">
          <cell r="A912">
            <v>912</v>
          </cell>
        </row>
        <row r="913">
          <cell r="A913">
            <v>913</v>
          </cell>
        </row>
        <row r="914">
          <cell r="A914">
            <v>914</v>
          </cell>
        </row>
        <row r="915">
          <cell r="A915">
            <v>915</v>
          </cell>
        </row>
        <row r="916">
          <cell r="A916">
            <v>916</v>
          </cell>
        </row>
        <row r="917">
          <cell r="A917">
            <v>917</v>
          </cell>
        </row>
        <row r="918">
          <cell r="A918">
            <v>918</v>
          </cell>
        </row>
        <row r="919">
          <cell r="A919">
            <v>919</v>
          </cell>
        </row>
        <row r="920">
          <cell r="A920">
            <v>920</v>
          </cell>
        </row>
        <row r="921">
          <cell r="A921">
            <v>921</v>
          </cell>
        </row>
        <row r="922">
          <cell r="A922">
            <v>922</v>
          </cell>
        </row>
        <row r="923">
          <cell r="A923">
            <v>923</v>
          </cell>
        </row>
        <row r="924">
          <cell r="A924">
            <v>924</v>
          </cell>
        </row>
        <row r="925">
          <cell r="A925">
            <v>925</v>
          </cell>
        </row>
        <row r="926">
          <cell r="A926">
            <v>926</v>
          </cell>
        </row>
        <row r="927">
          <cell r="A927">
            <v>927</v>
          </cell>
        </row>
        <row r="928">
          <cell r="A928">
            <v>928</v>
          </cell>
        </row>
        <row r="929">
          <cell r="A929">
            <v>929</v>
          </cell>
        </row>
        <row r="930">
          <cell r="A930">
            <v>930</v>
          </cell>
        </row>
        <row r="931">
          <cell r="A931">
            <v>931</v>
          </cell>
        </row>
        <row r="932">
          <cell r="A932">
            <v>932</v>
          </cell>
        </row>
        <row r="933">
          <cell r="A933">
            <v>933</v>
          </cell>
        </row>
        <row r="934">
          <cell r="A934">
            <v>934</v>
          </cell>
        </row>
        <row r="935">
          <cell r="A935">
            <v>935</v>
          </cell>
        </row>
        <row r="936">
          <cell r="A936">
            <v>936</v>
          </cell>
        </row>
        <row r="937">
          <cell r="A937">
            <v>937</v>
          </cell>
        </row>
        <row r="938">
          <cell r="A938">
            <v>938</v>
          </cell>
        </row>
        <row r="939">
          <cell r="A939">
            <v>939</v>
          </cell>
        </row>
        <row r="940">
          <cell r="A940">
            <v>940</v>
          </cell>
        </row>
        <row r="941">
          <cell r="A941">
            <v>941</v>
          </cell>
        </row>
        <row r="942">
          <cell r="A942">
            <v>942</v>
          </cell>
        </row>
        <row r="943">
          <cell r="A943">
            <v>943</v>
          </cell>
        </row>
        <row r="944">
          <cell r="A944">
            <v>944</v>
          </cell>
        </row>
        <row r="945">
          <cell r="A945">
            <v>945</v>
          </cell>
        </row>
        <row r="946">
          <cell r="A946">
            <v>946</v>
          </cell>
        </row>
        <row r="947">
          <cell r="A947">
            <v>947</v>
          </cell>
        </row>
        <row r="948">
          <cell r="A948">
            <v>948</v>
          </cell>
        </row>
        <row r="949">
          <cell r="A949">
            <v>949</v>
          </cell>
        </row>
        <row r="950">
          <cell r="A950">
            <v>950</v>
          </cell>
        </row>
        <row r="951">
          <cell r="A951">
            <v>951</v>
          </cell>
        </row>
        <row r="952">
          <cell r="A952">
            <v>952</v>
          </cell>
        </row>
        <row r="953">
          <cell r="A953">
            <v>953</v>
          </cell>
        </row>
        <row r="954">
          <cell r="A954">
            <v>954</v>
          </cell>
        </row>
        <row r="955">
          <cell r="A955">
            <v>955</v>
          </cell>
        </row>
        <row r="956">
          <cell r="A956">
            <v>956</v>
          </cell>
        </row>
        <row r="957">
          <cell r="A957">
            <v>957</v>
          </cell>
        </row>
        <row r="958">
          <cell r="A958">
            <v>958</v>
          </cell>
        </row>
        <row r="959">
          <cell r="A959">
            <v>959</v>
          </cell>
        </row>
        <row r="960">
          <cell r="A960">
            <v>960</v>
          </cell>
        </row>
        <row r="961">
          <cell r="A961">
            <v>961</v>
          </cell>
        </row>
        <row r="962">
          <cell r="A962">
            <v>962</v>
          </cell>
        </row>
        <row r="963">
          <cell r="A963">
            <v>963</v>
          </cell>
        </row>
        <row r="964">
          <cell r="A964">
            <v>964</v>
          </cell>
        </row>
        <row r="965">
          <cell r="A965">
            <v>965</v>
          </cell>
        </row>
        <row r="966">
          <cell r="A966">
            <v>966</v>
          </cell>
        </row>
        <row r="967">
          <cell r="A967">
            <v>967</v>
          </cell>
        </row>
        <row r="968">
          <cell r="A968">
            <v>968</v>
          </cell>
        </row>
        <row r="969">
          <cell r="A969">
            <v>969</v>
          </cell>
        </row>
        <row r="970">
          <cell r="A970">
            <v>970</v>
          </cell>
        </row>
        <row r="971">
          <cell r="A971">
            <v>971</v>
          </cell>
        </row>
        <row r="972">
          <cell r="A972">
            <v>972</v>
          </cell>
        </row>
        <row r="973">
          <cell r="A973">
            <v>973</v>
          </cell>
        </row>
        <row r="974">
          <cell r="A974">
            <v>974</v>
          </cell>
        </row>
        <row r="975">
          <cell r="A975">
            <v>975</v>
          </cell>
        </row>
        <row r="976">
          <cell r="A976">
            <v>976</v>
          </cell>
        </row>
        <row r="977">
          <cell r="A977">
            <v>977</v>
          </cell>
        </row>
        <row r="978">
          <cell r="A978">
            <v>978</v>
          </cell>
        </row>
        <row r="979">
          <cell r="A979">
            <v>979</v>
          </cell>
        </row>
        <row r="980">
          <cell r="A980">
            <v>980</v>
          </cell>
        </row>
        <row r="981">
          <cell r="A981">
            <v>981</v>
          </cell>
        </row>
        <row r="982">
          <cell r="A982">
            <v>982</v>
          </cell>
        </row>
        <row r="983">
          <cell r="A983">
            <v>983</v>
          </cell>
        </row>
        <row r="984">
          <cell r="A984">
            <v>984</v>
          </cell>
        </row>
        <row r="985">
          <cell r="A985">
            <v>985</v>
          </cell>
        </row>
        <row r="986">
          <cell r="A986">
            <v>986</v>
          </cell>
        </row>
        <row r="987">
          <cell r="A987">
            <v>987</v>
          </cell>
        </row>
        <row r="988">
          <cell r="A988">
            <v>988</v>
          </cell>
        </row>
        <row r="989">
          <cell r="A989">
            <v>989</v>
          </cell>
        </row>
        <row r="990">
          <cell r="A990">
            <v>990</v>
          </cell>
        </row>
        <row r="991">
          <cell r="A991">
            <v>991</v>
          </cell>
        </row>
        <row r="992">
          <cell r="A992">
            <v>992</v>
          </cell>
        </row>
        <row r="993">
          <cell r="A993">
            <v>993</v>
          </cell>
        </row>
        <row r="994">
          <cell r="A994">
            <v>994</v>
          </cell>
        </row>
        <row r="995">
          <cell r="A995">
            <v>995</v>
          </cell>
        </row>
        <row r="996">
          <cell r="A996">
            <v>996</v>
          </cell>
        </row>
        <row r="997">
          <cell r="A997">
            <v>997</v>
          </cell>
        </row>
        <row r="998">
          <cell r="A998">
            <v>998</v>
          </cell>
        </row>
        <row r="999">
          <cell r="A999">
            <v>999</v>
          </cell>
        </row>
        <row r="1000">
          <cell r="A1000">
            <v>1000</v>
          </cell>
        </row>
        <row r="1001">
          <cell r="A1001">
            <v>1001</v>
          </cell>
        </row>
        <row r="1002">
          <cell r="A1002">
            <v>1002</v>
          </cell>
        </row>
        <row r="1003">
          <cell r="A1003">
            <v>1003</v>
          </cell>
        </row>
        <row r="1004">
          <cell r="A1004">
            <v>1004</v>
          </cell>
        </row>
        <row r="1005">
          <cell r="A1005">
            <v>1005</v>
          </cell>
        </row>
        <row r="1006">
          <cell r="A1006">
            <v>1006</v>
          </cell>
        </row>
        <row r="1007">
          <cell r="A1007">
            <v>1007</v>
          </cell>
        </row>
        <row r="1008">
          <cell r="A1008">
            <v>1008</v>
          </cell>
        </row>
        <row r="1009">
          <cell r="A1009">
            <v>1009</v>
          </cell>
        </row>
        <row r="1010">
          <cell r="A1010">
            <v>1010</v>
          </cell>
        </row>
        <row r="1011">
          <cell r="A1011">
            <v>1011</v>
          </cell>
        </row>
        <row r="1012">
          <cell r="A1012">
            <v>1012</v>
          </cell>
        </row>
        <row r="1013">
          <cell r="A1013">
            <v>1013</v>
          </cell>
        </row>
        <row r="1014">
          <cell r="A1014">
            <v>1014</v>
          </cell>
        </row>
        <row r="1015">
          <cell r="A1015">
            <v>1015</v>
          </cell>
        </row>
        <row r="1016">
          <cell r="A1016">
            <v>1016</v>
          </cell>
        </row>
        <row r="1017">
          <cell r="A1017">
            <v>1017</v>
          </cell>
        </row>
        <row r="1018">
          <cell r="A1018">
            <v>1018</v>
          </cell>
        </row>
        <row r="1019">
          <cell r="A1019">
            <v>1019</v>
          </cell>
        </row>
        <row r="1020">
          <cell r="A1020">
            <v>1020</v>
          </cell>
        </row>
        <row r="1021">
          <cell r="A1021">
            <v>1021</v>
          </cell>
        </row>
        <row r="1022">
          <cell r="A1022">
            <v>1022</v>
          </cell>
        </row>
        <row r="1023">
          <cell r="A1023">
            <v>1023</v>
          </cell>
        </row>
        <row r="1024">
          <cell r="A1024">
            <v>1024</v>
          </cell>
        </row>
        <row r="1025">
          <cell r="A1025">
            <v>1025</v>
          </cell>
        </row>
        <row r="1026">
          <cell r="A1026">
            <v>1026</v>
          </cell>
        </row>
        <row r="1027">
          <cell r="A1027">
            <v>1027</v>
          </cell>
        </row>
        <row r="1028">
          <cell r="A1028">
            <v>1028</v>
          </cell>
        </row>
        <row r="1029">
          <cell r="A1029">
            <v>1029</v>
          </cell>
        </row>
        <row r="1030">
          <cell r="A1030">
            <v>1030</v>
          </cell>
        </row>
        <row r="1031">
          <cell r="A1031">
            <v>1031</v>
          </cell>
        </row>
        <row r="1032">
          <cell r="A1032">
            <v>1032</v>
          </cell>
        </row>
        <row r="1033">
          <cell r="A1033">
            <v>1033</v>
          </cell>
        </row>
        <row r="1034">
          <cell r="A1034">
            <v>1034</v>
          </cell>
        </row>
        <row r="1035">
          <cell r="A1035">
            <v>1035</v>
          </cell>
        </row>
        <row r="1036">
          <cell r="A1036">
            <v>1036</v>
          </cell>
        </row>
        <row r="1037">
          <cell r="A1037">
            <v>1037</v>
          </cell>
        </row>
        <row r="1038">
          <cell r="A1038">
            <v>1038</v>
          </cell>
        </row>
        <row r="1039">
          <cell r="A1039">
            <v>1039</v>
          </cell>
        </row>
        <row r="1040">
          <cell r="A1040">
            <v>1040</v>
          </cell>
        </row>
        <row r="1041">
          <cell r="A1041">
            <v>1041</v>
          </cell>
        </row>
        <row r="1042">
          <cell r="A1042">
            <v>1042</v>
          </cell>
        </row>
        <row r="1043">
          <cell r="A1043">
            <v>1043</v>
          </cell>
        </row>
        <row r="1044">
          <cell r="A1044">
            <v>1044</v>
          </cell>
        </row>
        <row r="1045">
          <cell r="A1045">
            <v>1045</v>
          </cell>
        </row>
        <row r="1046">
          <cell r="A1046">
            <v>1046</v>
          </cell>
        </row>
        <row r="1047">
          <cell r="A1047">
            <v>1047</v>
          </cell>
        </row>
        <row r="1048">
          <cell r="A1048">
            <v>1048</v>
          </cell>
        </row>
        <row r="1049">
          <cell r="A1049">
            <v>1049</v>
          </cell>
        </row>
        <row r="1050">
          <cell r="A1050">
            <v>1050</v>
          </cell>
        </row>
        <row r="1051">
          <cell r="A1051">
            <v>1051</v>
          </cell>
        </row>
        <row r="1052">
          <cell r="A1052">
            <v>1052</v>
          </cell>
        </row>
        <row r="1053">
          <cell r="A1053">
            <v>1053</v>
          </cell>
        </row>
        <row r="1054">
          <cell r="A1054">
            <v>1054</v>
          </cell>
        </row>
        <row r="1055">
          <cell r="A1055">
            <v>1055</v>
          </cell>
        </row>
        <row r="1056">
          <cell r="A1056">
            <v>1056</v>
          </cell>
        </row>
        <row r="1057">
          <cell r="A1057">
            <v>1057</v>
          </cell>
        </row>
        <row r="1058">
          <cell r="A1058">
            <v>1058</v>
          </cell>
        </row>
        <row r="1059">
          <cell r="A1059">
            <v>1059</v>
          </cell>
        </row>
        <row r="1060">
          <cell r="A1060">
            <v>1060</v>
          </cell>
        </row>
        <row r="1061">
          <cell r="A1061">
            <v>1061</v>
          </cell>
        </row>
        <row r="1062">
          <cell r="A1062">
            <v>1062</v>
          </cell>
        </row>
        <row r="1063">
          <cell r="A1063">
            <v>1063</v>
          </cell>
        </row>
        <row r="1064">
          <cell r="A1064">
            <v>1064</v>
          </cell>
        </row>
        <row r="1065">
          <cell r="A1065">
            <v>1065</v>
          </cell>
        </row>
        <row r="1066">
          <cell r="A1066">
            <v>1066</v>
          </cell>
        </row>
        <row r="1067">
          <cell r="A1067">
            <v>1067</v>
          </cell>
        </row>
        <row r="1068">
          <cell r="A1068">
            <v>1068</v>
          </cell>
        </row>
        <row r="1069">
          <cell r="A1069">
            <v>1069</v>
          </cell>
          <cell r="Y1069">
            <v>0</v>
          </cell>
          <cell r="Z1069">
            <v>0</v>
          </cell>
        </row>
        <row r="1070">
          <cell r="A1070">
            <v>1070</v>
          </cell>
          <cell r="Y1070">
            <v>13206</v>
          </cell>
          <cell r="AA1070">
            <v>11878.5</v>
          </cell>
          <cell r="AB1070">
            <v>11268</v>
          </cell>
        </row>
        <row r="1071">
          <cell r="A1071">
            <v>1071</v>
          </cell>
        </row>
        <row r="1072">
          <cell r="A1072">
            <v>1072</v>
          </cell>
        </row>
        <row r="1073">
          <cell r="A1073">
            <v>1073</v>
          </cell>
        </row>
        <row r="1074">
          <cell r="A1074">
            <v>1074</v>
          </cell>
        </row>
        <row r="1075">
          <cell r="A1075">
            <v>1075</v>
          </cell>
        </row>
        <row r="1076">
          <cell r="A1076">
            <v>1076</v>
          </cell>
        </row>
        <row r="1077">
          <cell r="A1077">
            <v>1077</v>
          </cell>
        </row>
        <row r="1078">
          <cell r="A1078">
            <v>1078</v>
          </cell>
        </row>
        <row r="1079">
          <cell r="A1079">
            <v>1079</v>
          </cell>
        </row>
        <row r="1080">
          <cell r="A1080">
            <v>1080</v>
          </cell>
        </row>
        <row r="1081">
          <cell r="A1081">
            <v>1081</v>
          </cell>
        </row>
        <row r="1082">
          <cell r="A1082">
            <v>1082</v>
          </cell>
        </row>
        <row r="1083">
          <cell r="A1083">
            <v>1083</v>
          </cell>
        </row>
        <row r="1084">
          <cell r="A1084">
            <v>1084</v>
          </cell>
        </row>
        <row r="1085">
          <cell r="A1085">
            <v>1085</v>
          </cell>
        </row>
        <row r="1086">
          <cell r="A1086">
            <v>1086</v>
          </cell>
        </row>
        <row r="1087">
          <cell r="A1087">
            <v>1087</v>
          </cell>
        </row>
        <row r="1088">
          <cell r="A1088">
            <v>1088</v>
          </cell>
        </row>
        <row r="1089">
          <cell r="A1089">
            <v>1089</v>
          </cell>
        </row>
        <row r="1090">
          <cell r="A1090">
            <v>1090</v>
          </cell>
        </row>
        <row r="1091">
          <cell r="A1091">
            <v>1091</v>
          </cell>
        </row>
        <row r="1092">
          <cell r="A1092">
            <v>1092</v>
          </cell>
        </row>
        <row r="1093">
          <cell r="A1093">
            <v>1093</v>
          </cell>
        </row>
        <row r="1094">
          <cell r="A1094">
            <v>1094</v>
          </cell>
        </row>
        <row r="1095">
          <cell r="A1095">
            <v>1095</v>
          </cell>
        </row>
        <row r="1096">
          <cell r="A1096">
            <v>1096</v>
          </cell>
        </row>
        <row r="1097">
          <cell r="A1097">
            <v>1097</v>
          </cell>
        </row>
        <row r="1098">
          <cell r="A1098">
            <v>1098</v>
          </cell>
        </row>
        <row r="1099">
          <cell r="A1099">
            <v>1099</v>
          </cell>
        </row>
        <row r="1100">
          <cell r="A1100">
            <v>1100</v>
          </cell>
        </row>
        <row r="1101">
          <cell r="A1101">
            <v>1101</v>
          </cell>
        </row>
        <row r="1102">
          <cell r="A1102">
            <v>1102</v>
          </cell>
        </row>
        <row r="1103">
          <cell r="A1103">
            <v>1103</v>
          </cell>
        </row>
        <row r="1104">
          <cell r="A1104">
            <v>1104</v>
          </cell>
        </row>
        <row r="1105">
          <cell r="A1105">
            <v>1105</v>
          </cell>
        </row>
        <row r="1106">
          <cell r="A1106">
            <v>1106</v>
          </cell>
        </row>
        <row r="1107">
          <cell r="A1107">
            <v>1107</v>
          </cell>
        </row>
        <row r="1108">
          <cell r="A1108">
            <v>1108</v>
          </cell>
        </row>
        <row r="1109">
          <cell r="A1109">
            <v>1109</v>
          </cell>
        </row>
        <row r="1110">
          <cell r="A1110">
            <v>1110</v>
          </cell>
        </row>
        <row r="1111">
          <cell r="A1111">
            <v>1111</v>
          </cell>
        </row>
        <row r="1112">
          <cell r="A1112">
            <v>1112</v>
          </cell>
        </row>
        <row r="1113">
          <cell r="A1113">
            <v>1113</v>
          </cell>
        </row>
        <row r="1114">
          <cell r="A1114">
            <v>1114</v>
          </cell>
        </row>
        <row r="1115">
          <cell r="A1115">
            <v>1115</v>
          </cell>
        </row>
        <row r="1116">
          <cell r="A1116">
            <v>1116</v>
          </cell>
        </row>
        <row r="1117">
          <cell r="A1117">
            <v>1117</v>
          </cell>
        </row>
        <row r="1118">
          <cell r="A1118">
            <v>1118</v>
          </cell>
        </row>
        <row r="1119">
          <cell r="A1119">
            <v>1119</v>
          </cell>
        </row>
        <row r="1120">
          <cell r="A1120">
            <v>1120</v>
          </cell>
        </row>
        <row r="1121">
          <cell r="A1121">
            <v>1121</v>
          </cell>
        </row>
        <row r="1122">
          <cell r="A1122">
            <v>1122</v>
          </cell>
        </row>
        <row r="1123">
          <cell r="A1123">
            <v>1123</v>
          </cell>
        </row>
        <row r="1124">
          <cell r="A1124">
            <v>1124</v>
          </cell>
        </row>
        <row r="1125">
          <cell r="A1125">
            <v>1125</v>
          </cell>
        </row>
        <row r="1126">
          <cell r="A1126">
            <v>1126</v>
          </cell>
        </row>
        <row r="1127">
          <cell r="A1127">
            <v>1127</v>
          </cell>
        </row>
        <row r="1128">
          <cell r="A1128">
            <v>1128</v>
          </cell>
        </row>
        <row r="1129">
          <cell r="A1129">
            <v>1129</v>
          </cell>
        </row>
        <row r="1130">
          <cell r="A1130">
            <v>1130</v>
          </cell>
        </row>
        <row r="1131">
          <cell r="A1131">
            <v>1131</v>
          </cell>
        </row>
        <row r="1132">
          <cell r="A1132">
            <v>1132</v>
          </cell>
        </row>
        <row r="1133">
          <cell r="A1133">
            <v>1133</v>
          </cell>
        </row>
        <row r="1134">
          <cell r="A1134">
            <v>1134</v>
          </cell>
        </row>
        <row r="1135">
          <cell r="A1135">
            <v>1135</v>
          </cell>
        </row>
        <row r="1136">
          <cell r="A1136">
            <v>1136</v>
          </cell>
        </row>
        <row r="1137">
          <cell r="A1137">
            <v>1137</v>
          </cell>
        </row>
        <row r="1138">
          <cell r="A1138">
            <v>1138</v>
          </cell>
        </row>
        <row r="1139">
          <cell r="A1139">
            <v>1139</v>
          </cell>
        </row>
        <row r="1140">
          <cell r="A1140">
            <v>1140</v>
          </cell>
        </row>
        <row r="1141">
          <cell r="A1141">
            <v>1141</v>
          </cell>
        </row>
        <row r="1142">
          <cell r="A1142">
            <v>1142</v>
          </cell>
        </row>
        <row r="1143">
          <cell r="A1143">
            <v>1143</v>
          </cell>
        </row>
        <row r="1144">
          <cell r="A1144">
            <v>1144</v>
          </cell>
        </row>
        <row r="1145">
          <cell r="A1145">
            <v>1145</v>
          </cell>
        </row>
        <row r="1146">
          <cell r="A1146">
            <v>1146</v>
          </cell>
        </row>
        <row r="1147">
          <cell r="A1147">
            <v>1147</v>
          </cell>
        </row>
        <row r="1148">
          <cell r="A1148">
            <v>1148</v>
          </cell>
        </row>
        <row r="1149">
          <cell r="A1149">
            <v>1149</v>
          </cell>
        </row>
        <row r="1150">
          <cell r="A1150">
            <v>1150</v>
          </cell>
        </row>
        <row r="1151">
          <cell r="A1151">
            <v>1151</v>
          </cell>
        </row>
        <row r="1152">
          <cell r="A1152">
            <v>1152</v>
          </cell>
        </row>
        <row r="1153">
          <cell r="A1153">
            <v>1153</v>
          </cell>
        </row>
        <row r="1154">
          <cell r="A1154">
            <v>1154</v>
          </cell>
        </row>
        <row r="1155">
          <cell r="A1155">
            <v>1155</v>
          </cell>
        </row>
        <row r="1156">
          <cell r="A1156">
            <v>1156</v>
          </cell>
        </row>
        <row r="1157">
          <cell r="A1157">
            <v>1157</v>
          </cell>
        </row>
        <row r="1158">
          <cell r="A1158">
            <v>1158</v>
          </cell>
        </row>
        <row r="1159">
          <cell r="A1159">
            <v>1159</v>
          </cell>
        </row>
        <row r="1160">
          <cell r="A1160">
            <v>1160</v>
          </cell>
        </row>
        <row r="1161">
          <cell r="A1161">
            <v>1161</v>
          </cell>
        </row>
        <row r="1162">
          <cell r="A1162">
            <v>1162</v>
          </cell>
        </row>
        <row r="1163">
          <cell r="A1163">
            <v>1163</v>
          </cell>
        </row>
        <row r="1164">
          <cell r="A1164">
            <v>1164</v>
          </cell>
        </row>
        <row r="1165">
          <cell r="A1165">
            <v>1165</v>
          </cell>
        </row>
        <row r="1166">
          <cell r="A1166">
            <v>1166</v>
          </cell>
        </row>
        <row r="1167">
          <cell r="A1167">
            <v>1167</v>
          </cell>
        </row>
        <row r="1168">
          <cell r="A1168">
            <v>1168</v>
          </cell>
        </row>
        <row r="1169">
          <cell r="A1169">
            <v>1169</v>
          </cell>
        </row>
        <row r="1170">
          <cell r="A1170">
            <v>1170</v>
          </cell>
        </row>
        <row r="1171">
          <cell r="A1171">
            <v>1171</v>
          </cell>
        </row>
        <row r="1172">
          <cell r="A1172">
            <v>1172</v>
          </cell>
        </row>
        <row r="1173">
          <cell r="A1173">
            <v>1173</v>
          </cell>
        </row>
        <row r="1174">
          <cell r="A1174">
            <v>1174</v>
          </cell>
        </row>
        <row r="1175">
          <cell r="A1175">
            <v>1175</v>
          </cell>
        </row>
        <row r="1176">
          <cell r="A1176">
            <v>1176</v>
          </cell>
        </row>
        <row r="1177">
          <cell r="A1177">
            <v>1177</v>
          </cell>
        </row>
        <row r="1178">
          <cell r="A1178">
            <v>1178</v>
          </cell>
        </row>
        <row r="1179">
          <cell r="A1179">
            <v>1179</v>
          </cell>
        </row>
        <row r="1180">
          <cell r="A1180">
            <v>1180</v>
          </cell>
        </row>
        <row r="1181">
          <cell r="A1181">
            <v>1181</v>
          </cell>
        </row>
        <row r="1182">
          <cell r="A1182">
            <v>1182</v>
          </cell>
        </row>
        <row r="1183">
          <cell r="A1183">
            <v>1183</v>
          </cell>
        </row>
        <row r="1184">
          <cell r="A1184">
            <v>1184</v>
          </cell>
        </row>
        <row r="1185">
          <cell r="A1185">
            <v>1185</v>
          </cell>
        </row>
        <row r="1186">
          <cell r="A1186">
            <v>1186</v>
          </cell>
        </row>
        <row r="1187">
          <cell r="A1187">
            <v>1187</v>
          </cell>
        </row>
        <row r="1188">
          <cell r="A1188">
            <v>1188</v>
          </cell>
        </row>
        <row r="1189">
          <cell r="A1189">
            <v>1189</v>
          </cell>
        </row>
        <row r="1190">
          <cell r="A1190">
            <v>1190</v>
          </cell>
        </row>
        <row r="1191">
          <cell r="A1191">
            <v>1191</v>
          </cell>
        </row>
        <row r="1192">
          <cell r="A1192">
            <v>1192</v>
          </cell>
        </row>
        <row r="1193">
          <cell r="A1193">
            <v>1193</v>
          </cell>
        </row>
        <row r="1194">
          <cell r="A1194">
            <v>1194</v>
          </cell>
        </row>
        <row r="1195">
          <cell r="A1195">
            <v>1195</v>
          </cell>
        </row>
        <row r="1196">
          <cell r="A1196">
            <v>1196</v>
          </cell>
        </row>
        <row r="1197">
          <cell r="A1197">
            <v>1197</v>
          </cell>
        </row>
        <row r="1198">
          <cell r="A1198">
            <v>1198</v>
          </cell>
        </row>
        <row r="1199">
          <cell r="A1199">
            <v>1199</v>
          </cell>
        </row>
        <row r="1200">
          <cell r="A1200">
            <v>1200</v>
          </cell>
        </row>
        <row r="1201">
          <cell r="A1201">
            <v>1201</v>
          </cell>
        </row>
        <row r="1202">
          <cell r="A1202">
            <v>1202</v>
          </cell>
        </row>
        <row r="1203">
          <cell r="A1203">
            <v>1203</v>
          </cell>
        </row>
        <row r="1204">
          <cell r="A1204">
            <v>1204</v>
          </cell>
        </row>
        <row r="1205">
          <cell r="A1205">
            <v>1205</v>
          </cell>
        </row>
        <row r="1206">
          <cell r="A1206">
            <v>1206</v>
          </cell>
        </row>
        <row r="1207">
          <cell r="A1207">
            <v>1207</v>
          </cell>
        </row>
        <row r="1208">
          <cell r="A1208">
            <v>1208</v>
          </cell>
        </row>
        <row r="1209">
          <cell r="A1209">
            <v>1209</v>
          </cell>
        </row>
        <row r="1210">
          <cell r="A1210">
            <v>1210</v>
          </cell>
        </row>
        <row r="1211">
          <cell r="A1211">
            <v>1211</v>
          </cell>
        </row>
        <row r="1212">
          <cell r="A1212">
            <v>1212</v>
          </cell>
        </row>
        <row r="1213">
          <cell r="A1213">
            <v>1213</v>
          </cell>
        </row>
        <row r="1214">
          <cell r="A1214">
            <v>1214</v>
          </cell>
        </row>
        <row r="1215">
          <cell r="A1215">
            <v>1215</v>
          </cell>
        </row>
        <row r="1216">
          <cell r="A1216">
            <v>1216</v>
          </cell>
        </row>
        <row r="1217">
          <cell r="A1217">
            <v>1217</v>
          </cell>
        </row>
        <row r="1218">
          <cell r="A1218">
            <v>1218</v>
          </cell>
        </row>
        <row r="1219">
          <cell r="A1219">
            <v>1219</v>
          </cell>
        </row>
        <row r="1220">
          <cell r="A1220">
            <v>1220</v>
          </cell>
        </row>
        <row r="1221">
          <cell r="A1221">
            <v>1221</v>
          </cell>
        </row>
        <row r="1222">
          <cell r="A1222">
            <v>1222</v>
          </cell>
        </row>
        <row r="1223">
          <cell r="A1223">
            <v>1223</v>
          </cell>
        </row>
        <row r="1224">
          <cell r="A1224">
            <v>1224</v>
          </cell>
        </row>
        <row r="1225">
          <cell r="A1225">
            <v>1225</v>
          </cell>
        </row>
        <row r="1226">
          <cell r="A1226">
            <v>1226</v>
          </cell>
        </row>
        <row r="1227">
          <cell r="A1227">
            <v>1227</v>
          </cell>
        </row>
        <row r="1228">
          <cell r="A1228">
            <v>1228</v>
          </cell>
        </row>
        <row r="1229">
          <cell r="A1229">
            <v>1229</v>
          </cell>
        </row>
        <row r="1230">
          <cell r="A1230">
            <v>1230</v>
          </cell>
        </row>
        <row r="1231">
          <cell r="A1231">
            <v>1231</v>
          </cell>
        </row>
        <row r="1232">
          <cell r="A1232">
            <v>1232</v>
          </cell>
        </row>
        <row r="1233">
          <cell r="A1233">
            <v>1233</v>
          </cell>
        </row>
        <row r="1234">
          <cell r="A1234">
            <v>1234</v>
          </cell>
        </row>
        <row r="1235">
          <cell r="A1235">
            <v>1235</v>
          </cell>
        </row>
        <row r="1236">
          <cell r="A1236">
            <v>1236</v>
          </cell>
        </row>
        <row r="1237">
          <cell r="A1237">
            <v>1237</v>
          </cell>
        </row>
        <row r="1238">
          <cell r="A1238">
            <v>1238</v>
          </cell>
        </row>
        <row r="1239">
          <cell r="A1239">
            <v>1239</v>
          </cell>
        </row>
        <row r="1240">
          <cell r="A1240">
            <v>1240</v>
          </cell>
        </row>
        <row r="1241">
          <cell r="A1241">
            <v>1241</v>
          </cell>
        </row>
        <row r="1242">
          <cell r="A1242">
            <v>1242</v>
          </cell>
        </row>
        <row r="1243">
          <cell r="A1243">
            <v>1243</v>
          </cell>
        </row>
        <row r="1244">
          <cell r="A1244">
            <v>1244</v>
          </cell>
        </row>
        <row r="1245">
          <cell r="A1245">
            <v>1245</v>
          </cell>
        </row>
        <row r="1246">
          <cell r="A1246">
            <v>1246</v>
          </cell>
        </row>
        <row r="1247">
          <cell r="A1247">
            <v>1247</v>
          </cell>
        </row>
        <row r="1248">
          <cell r="A1248">
            <v>1248</v>
          </cell>
        </row>
        <row r="1249">
          <cell r="A1249">
            <v>1249</v>
          </cell>
        </row>
        <row r="1250">
          <cell r="A1250">
            <v>1250</v>
          </cell>
        </row>
        <row r="1251">
          <cell r="A1251">
            <v>1251</v>
          </cell>
        </row>
        <row r="1252">
          <cell r="A1252">
            <v>1252</v>
          </cell>
        </row>
        <row r="1253">
          <cell r="A1253">
            <v>1253</v>
          </cell>
        </row>
        <row r="1254">
          <cell r="A1254">
            <v>1254</v>
          </cell>
        </row>
        <row r="1255">
          <cell r="A1255">
            <v>1255</v>
          </cell>
        </row>
        <row r="1256">
          <cell r="A1256">
            <v>1256</v>
          </cell>
        </row>
        <row r="1257">
          <cell r="A1257">
            <v>1257</v>
          </cell>
        </row>
        <row r="1258">
          <cell r="A1258">
            <v>1258</v>
          </cell>
        </row>
        <row r="1259">
          <cell r="A1259">
            <v>1259</v>
          </cell>
        </row>
        <row r="1260">
          <cell r="A1260">
            <v>1260</v>
          </cell>
        </row>
        <row r="1261">
          <cell r="A1261">
            <v>1261</v>
          </cell>
        </row>
        <row r="1262">
          <cell r="A1262">
            <v>1262</v>
          </cell>
        </row>
        <row r="1263">
          <cell r="A1263">
            <v>1263</v>
          </cell>
        </row>
        <row r="1264">
          <cell r="A1264">
            <v>1264</v>
          </cell>
        </row>
        <row r="1265">
          <cell r="A1265">
            <v>1265</v>
          </cell>
        </row>
        <row r="1266">
          <cell r="A1266">
            <v>1266</v>
          </cell>
        </row>
        <row r="1267">
          <cell r="A1267">
            <v>1267</v>
          </cell>
        </row>
        <row r="1268">
          <cell r="A1268">
            <v>1268</v>
          </cell>
        </row>
        <row r="1269">
          <cell r="A1269">
            <v>1269</v>
          </cell>
        </row>
        <row r="1270">
          <cell r="A1270">
            <v>1270</v>
          </cell>
        </row>
        <row r="1271">
          <cell r="A1271">
            <v>1271</v>
          </cell>
        </row>
        <row r="1272">
          <cell r="A1272">
            <v>1272</v>
          </cell>
        </row>
        <row r="1273">
          <cell r="A1273">
            <v>1273</v>
          </cell>
        </row>
        <row r="1274">
          <cell r="A1274">
            <v>1274</v>
          </cell>
        </row>
        <row r="1275">
          <cell r="A1275">
            <v>1275</v>
          </cell>
        </row>
        <row r="1276">
          <cell r="A1276">
            <v>1276</v>
          </cell>
        </row>
        <row r="1277">
          <cell r="A1277">
            <v>1277</v>
          </cell>
        </row>
        <row r="1278">
          <cell r="A1278">
            <v>1278</v>
          </cell>
        </row>
        <row r="1279">
          <cell r="A1279">
            <v>1279</v>
          </cell>
        </row>
        <row r="1280">
          <cell r="A1280">
            <v>1280</v>
          </cell>
        </row>
        <row r="1281">
          <cell r="A1281">
            <v>1281</v>
          </cell>
        </row>
        <row r="1282">
          <cell r="A1282">
            <v>1282</v>
          </cell>
        </row>
        <row r="1283">
          <cell r="A1283">
            <v>1283</v>
          </cell>
        </row>
        <row r="1284">
          <cell r="A1284">
            <v>1284</v>
          </cell>
        </row>
        <row r="1285">
          <cell r="A1285">
            <v>1285</v>
          </cell>
        </row>
        <row r="1286">
          <cell r="A1286">
            <v>1286</v>
          </cell>
        </row>
        <row r="1287">
          <cell r="A1287">
            <v>1287</v>
          </cell>
        </row>
        <row r="1288">
          <cell r="A1288">
            <v>1288</v>
          </cell>
        </row>
        <row r="1289">
          <cell r="A1289">
            <v>1289</v>
          </cell>
        </row>
        <row r="1290">
          <cell r="A1290">
            <v>1290</v>
          </cell>
        </row>
        <row r="1291">
          <cell r="A1291">
            <v>1291</v>
          </cell>
        </row>
        <row r="1292">
          <cell r="A1292">
            <v>1292</v>
          </cell>
        </row>
        <row r="1293">
          <cell r="A1293">
            <v>1293</v>
          </cell>
        </row>
        <row r="1294">
          <cell r="A1294">
            <v>1294</v>
          </cell>
        </row>
        <row r="1295">
          <cell r="A1295">
            <v>1295</v>
          </cell>
        </row>
        <row r="1296">
          <cell r="A1296">
            <v>1296</v>
          </cell>
        </row>
        <row r="1297">
          <cell r="A1297">
            <v>1297</v>
          </cell>
        </row>
        <row r="1298">
          <cell r="A1298">
            <v>1298</v>
          </cell>
        </row>
        <row r="1299">
          <cell r="A1299">
            <v>1299</v>
          </cell>
        </row>
        <row r="1300">
          <cell r="A1300">
            <v>1300</v>
          </cell>
        </row>
        <row r="1301">
          <cell r="A1301">
            <v>1301</v>
          </cell>
        </row>
        <row r="1302">
          <cell r="A1302">
            <v>1302</v>
          </cell>
        </row>
        <row r="1303">
          <cell r="A1303" t="str">
            <v>1302a</v>
          </cell>
        </row>
        <row r="1304">
          <cell r="A1304">
            <v>1306</v>
          </cell>
        </row>
        <row r="1305">
          <cell r="A1305" t="str">
            <v>1306a</v>
          </cell>
        </row>
        <row r="1306">
          <cell r="A1306">
            <v>1308</v>
          </cell>
        </row>
        <row r="1307">
          <cell r="A1307" t="str">
            <v>1308a</v>
          </cell>
        </row>
        <row r="1308">
          <cell r="A1308" t="str">
            <v>1308b</v>
          </cell>
        </row>
        <row r="1309">
          <cell r="A1309">
            <v>1309</v>
          </cell>
        </row>
        <row r="1310">
          <cell r="A1310">
            <v>1310</v>
          </cell>
        </row>
        <row r="1311">
          <cell r="A1311">
            <v>1311</v>
          </cell>
        </row>
        <row r="1312">
          <cell r="A1312">
            <v>1312</v>
          </cell>
        </row>
        <row r="1313">
          <cell r="A1313">
            <v>1315</v>
          </cell>
        </row>
        <row r="1314">
          <cell r="A1314">
            <v>1316</v>
          </cell>
        </row>
        <row r="1315">
          <cell r="A1315">
            <v>1317</v>
          </cell>
        </row>
        <row r="1316">
          <cell r="A1316" t="str">
            <v>1317a</v>
          </cell>
        </row>
        <row r="1317">
          <cell r="A1317" t="str">
            <v>1317b</v>
          </cell>
        </row>
        <row r="1318">
          <cell r="A1318">
            <v>1318</v>
          </cell>
        </row>
        <row r="1319">
          <cell r="A1319">
            <v>1319</v>
          </cell>
        </row>
        <row r="1320">
          <cell r="A1320">
            <v>1320</v>
          </cell>
        </row>
        <row r="1321">
          <cell r="A1321">
            <v>1321</v>
          </cell>
        </row>
        <row r="1322">
          <cell r="A1322">
            <v>1322</v>
          </cell>
        </row>
        <row r="1323">
          <cell r="A1323">
            <v>1323</v>
          </cell>
        </row>
        <row r="1324">
          <cell r="A1324">
            <v>1324</v>
          </cell>
        </row>
        <row r="1325">
          <cell r="A1325">
            <v>1325</v>
          </cell>
        </row>
        <row r="1326">
          <cell r="A1326">
            <v>1326</v>
          </cell>
        </row>
        <row r="1327">
          <cell r="A1327">
            <v>1327</v>
          </cell>
        </row>
        <row r="1328">
          <cell r="A1328">
            <v>1328</v>
          </cell>
        </row>
        <row r="1329">
          <cell r="A1329">
            <v>1329</v>
          </cell>
        </row>
        <row r="1330">
          <cell r="A1330">
            <v>1330</v>
          </cell>
        </row>
        <row r="1331">
          <cell r="A1331">
            <v>1331</v>
          </cell>
        </row>
        <row r="1332">
          <cell r="A1332">
            <v>1332</v>
          </cell>
        </row>
        <row r="1333">
          <cell r="A1333">
            <v>1333</v>
          </cell>
        </row>
        <row r="1334">
          <cell r="A1334">
            <v>1334</v>
          </cell>
        </row>
        <row r="1335">
          <cell r="A1335">
            <v>1335</v>
          </cell>
        </row>
        <row r="1336">
          <cell r="A1336">
            <v>1336</v>
          </cell>
        </row>
        <row r="1337">
          <cell r="A1337">
            <v>1337</v>
          </cell>
        </row>
        <row r="1338">
          <cell r="A1338">
            <v>1338</v>
          </cell>
        </row>
        <row r="1339">
          <cell r="A1339">
            <v>1339</v>
          </cell>
        </row>
        <row r="1340">
          <cell r="A1340">
            <v>1340</v>
          </cell>
        </row>
        <row r="1341">
          <cell r="A1341">
            <v>1341</v>
          </cell>
        </row>
        <row r="1342">
          <cell r="A1342">
            <v>1342</v>
          </cell>
        </row>
        <row r="1343">
          <cell r="A1343">
            <v>1343</v>
          </cell>
        </row>
        <row r="1344">
          <cell r="A1344">
            <v>1344</v>
          </cell>
        </row>
        <row r="1345">
          <cell r="A1345">
            <v>1345</v>
          </cell>
        </row>
        <row r="1346">
          <cell r="A1346">
            <v>1346</v>
          </cell>
        </row>
        <row r="1347">
          <cell r="A1347">
            <v>1347</v>
          </cell>
        </row>
        <row r="1348">
          <cell r="A1348">
            <v>1348</v>
          </cell>
        </row>
        <row r="1349">
          <cell r="A1349">
            <v>1349</v>
          </cell>
        </row>
        <row r="1350">
          <cell r="A1350">
            <v>1350</v>
          </cell>
        </row>
        <row r="1351">
          <cell r="A1351">
            <v>1351</v>
          </cell>
        </row>
        <row r="1352">
          <cell r="A1352">
            <v>1352</v>
          </cell>
        </row>
        <row r="1353">
          <cell r="A1353">
            <v>1353</v>
          </cell>
        </row>
        <row r="1354">
          <cell r="A1354">
            <v>1354</v>
          </cell>
        </row>
        <row r="1355">
          <cell r="A1355">
            <v>1355</v>
          </cell>
        </row>
        <row r="1356">
          <cell r="A1356">
            <v>1356</v>
          </cell>
        </row>
        <row r="1357">
          <cell r="A1357">
            <v>1357</v>
          </cell>
        </row>
        <row r="1358">
          <cell r="A1358">
            <v>1358</v>
          </cell>
        </row>
        <row r="1359">
          <cell r="A1359">
            <v>1359</v>
          </cell>
        </row>
        <row r="1360">
          <cell r="A1360">
            <v>1360</v>
          </cell>
        </row>
        <row r="1361">
          <cell r="A1361">
            <v>1361</v>
          </cell>
        </row>
        <row r="1362">
          <cell r="A1362">
            <v>1362</v>
          </cell>
        </row>
        <row r="1363">
          <cell r="A1363">
            <v>1363</v>
          </cell>
        </row>
        <row r="1364">
          <cell r="A1364">
            <v>1364</v>
          </cell>
        </row>
        <row r="1365">
          <cell r="A1365">
            <v>1365</v>
          </cell>
        </row>
        <row r="1366">
          <cell r="A1366">
            <v>1366</v>
          </cell>
        </row>
        <row r="1367">
          <cell r="A1367">
            <v>1367</v>
          </cell>
        </row>
        <row r="1368">
          <cell r="A1368">
            <v>1368</v>
          </cell>
        </row>
        <row r="1369">
          <cell r="A1369">
            <v>1369</v>
          </cell>
        </row>
        <row r="1370">
          <cell r="A1370">
            <v>1370</v>
          </cell>
        </row>
        <row r="1371">
          <cell r="A1371">
            <v>1371</v>
          </cell>
        </row>
        <row r="1372">
          <cell r="A1372">
            <v>1372</v>
          </cell>
        </row>
        <row r="1373">
          <cell r="A1373">
            <v>1373</v>
          </cell>
        </row>
        <row r="1374">
          <cell r="A1374">
            <v>1374</v>
          </cell>
        </row>
        <row r="1375">
          <cell r="A1375">
            <v>1375</v>
          </cell>
        </row>
        <row r="1376">
          <cell r="A1376">
            <v>1376</v>
          </cell>
        </row>
        <row r="1377">
          <cell r="A1377">
            <v>1377</v>
          </cell>
        </row>
        <row r="1378">
          <cell r="A1378">
            <v>1378</v>
          </cell>
        </row>
        <row r="1379">
          <cell r="A1379">
            <v>1379</v>
          </cell>
        </row>
        <row r="1380">
          <cell r="A1380">
            <v>1380</v>
          </cell>
        </row>
        <row r="1381">
          <cell r="A1381">
            <v>1381</v>
          </cell>
        </row>
        <row r="1382">
          <cell r="A1382">
            <v>1382</v>
          </cell>
        </row>
        <row r="1383">
          <cell r="A1383">
            <v>1383</v>
          </cell>
        </row>
        <row r="1384">
          <cell r="A1384">
            <v>1384</v>
          </cell>
        </row>
        <row r="1385">
          <cell r="A1385">
            <v>1385</v>
          </cell>
        </row>
        <row r="1386">
          <cell r="A1386">
            <v>1386</v>
          </cell>
        </row>
        <row r="1387">
          <cell r="A1387">
            <v>1387</v>
          </cell>
        </row>
        <row r="1388">
          <cell r="A1388">
            <v>1388</v>
          </cell>
        </row>
        <row r="1389">
          <cell r="A1389">
            <v>1400</v>
          </cell>
        </row>
        <row r="1390">
          <cell r="A1390">
            <v>1401</v>
          </cell>
        </row>
        <row r="1391">
          <cell r="A1391">
            <v>1402</v>
          </cell>
        </row>
        <row r="1392">
          <cell r="A1392">
            <v>1403</v>
          </cell>
        </row>
        <row r="1393">
          <cell r="A1393">
            <v>1404</v>
          </cell>
        </row>
        <row r="1394">
          <cell r="A1394">
            <v>1405</v>
          </cell>
        </row>
        <row r="1395">
          <cell r="A1395">
            <v>1406</v>
          </cell>
        </row>
        <row r="1396">
          <cell r="A1396">
            <v>1407</v>
          </cell>
        </row>
        <row r="1397">
          <cell r="A1397">
            <v>1408</v>
          </cell>
        </row>
        <row r="1398">
          <cell r="A1398">
            <v>1409</v>
          </cell>
        </row>
        <row r="1399">
          <cell r="A1399">
            <v>1410</v>
          </cell>
        </row>
        <row r="1400">
          <cell r="A1400">
            <v>1411</v>
          </cell>
        </row>
        <row r="1401">
          <cell r="A1401">
            <v>1412</v>
          </cell>
        </row>
        <row r="1402">
          <cell r="A1402">
            <v>1413</v>
          </cell>
        </row>
        <row r="1403">
          <cell r="A1403">
            <v>1414</v>
          </cell>
        </row>
        <row r="1404">
          <cell r="A1404">
            <v>1415</v>
          </cell>
        </row>
        <row r="1405">
          <cell r="A1405">
            <v>1416</v>
          </cell>
        </row>
        <row r="1406">
          <cell r="A1406">
            <v>1417</v>
          </cell>
        </row>
        <row r="1407">
          <cell r="A1407">
            <v>1418</v>
          </cell>
        </row>
        <row r="1408">
          <cell r="A1408">
            <v>1419</v>
          </cell>
        </row>
        <row r="1409">
          <cell r="A1409">
            <v>1420</v>
          </cell>
        </row>
        <row r="1410">
          <cell r="A1410">
            <v>1421</v>
          </cell>
        </row>
        <row r="1411">
          <cell r="A1411">
            <v>1422</v>
          </cell>
        </row>
        <row r="1412">
          <cell r="A1412">
            <v>1423</v>
          </cell>
        </row>
        <row r="1413">
          <cell r="A1413">
            <v>1424</v>
          </cell>
        </row>
        <row r="1414">
          <cell r="A1414">
            <v>1425</v>
          </cell>
        </row>
        <row r="1415">
          <cell r="A1415">
            <v>1426</v>
          </cell>
        </row>
        <row r="1416">
          <cell r="A1416">
            <v>1427</v>
          </cell>
        </row>
        <row r="1417">
          <cell r="A1417">
            <v>1428</v>
          </cell>
        </row>
        <row r="1418">
          <cell r="A1418">
            <v>1429</v>
          </cell>
        </row>
        <row r="1419">
          <cell r="A1419">
            <v>1430</v>
          </cell>
        </row>
        <row r="1420">
          <cell r="A1420">
            <v>1431</v>
          </cell>
        </row>
        <row r="1421">
          <cell r="A1421">
            <v>1432</v>
          </cell>
        </row>
        <row r="1422">
          <cell r="A1422">
            <v>1433</v>
          </cell>
        </row>
        <row r="1423">
          <cell r="A1423">
            <v>1434</v>
          </cell>
        </row>
        <row r="1424">
          <cell r="A1424" t="str">
            <v>1434a</v>
          </cell>
        </row>
        <row r="1425">
          <cell r="A1425" t="str">
            <v>1434b</v>
          </cell>
        </row>
        <row r="1426">
          <cell r="A1426" t="str">
            <v>1434c</v>
          </cell>
        </row>
        <row r="1427">
          <cell r="A1427" t="str">
            <v>1434d</v>
          </cell>
        </row>
        <row r="1428">
          <cell r="A1428" t="str">
            <v>1434e</v>
          </cell>
        </row>
        <row r="1429">
          <cell r="A1429" t="str">
            <v>1434f</v>
          </cell>
        </row>
        <row r="1430">
          <cell r="A1430" t="str">
            <v>1434g</v>
          </cell>
        </row>
        <row r="1431">
          <cell r="A1431" t="str">
            <v>1434h</v>
          </cell>
        </row>
        <row r="1432">
          <cell r="A1432" t="str">
            <v>1434i</v>
          </cell>
        </row>
        <row r="1433">
          <cell r="A1433">
            <v>1436</v>
          </cell>
        </row>
        <row r="1434">
          <cell r="A1434">
            <v>1437</v>
          </cell>
        </row>
        <row r="1435">
          <cell r="A1435">
            <v>1438</v>
          </cell>
        </row>
        <row r="1436">
          <cell r="A1436">
            <v>1439</v>
          </cell>
        </row>
        <row r="1437">
          <cell r="A1437" t="str">
            <v>1439a</v>
          </cell>
        </row>
        <row r="1438">
          <cell r="A1438" t="str">
            <v>1439b</v>
          </cell>
        </row>
        <row r="1439">
          <cell r="A1439" t="str">
            <v>1439c</v>
          </cell>
        </row>
        <row r="1440">
          <cell r="A1440" t="str">
            <v>1439d</v>
          </cell>
        </row>
        <row r="1441">
          <cell r="A1441" t="str">
            <v>1439e</v>
          </cell>
        </row>
        <row r="1442">
          <cell r="A1442" t="str">
            <v>1439f</v>
          </cell>
        </row>
        <row r="1443">
          <cell r="A1443">
            <v>1443</v>
          </cell>
        </row>
        <row r="1444">
          <cell r="A1444">
            <v>1444</v>
          </cell>
        </row>
        <row r="1445">
          <cell r="A1445">
            <v>1445</v>
          </cell>
        </row>
        <row r="1446">
          <cell r="A1446">
            <v>1446</v>
          </cell>
        </row>
        <row r="1447">
          <cell r="A1447">
            <v>1447</v>
          </cell>
        </row>
        <row r="1448">
          <cell r="A1448">
            <v>1448</v>
          </cell>
        </row>
        <row r="1449">
          <cell r="A1449">
            <v>1449</v>
          </cell>
        </row>
        <row r="1450">
          <cell r="A1450">
            <v>1450</v>
          </cell>
        </row>
        <row r="1451">
          <cell r="A1451">
            <v>1451</v>
          </cell>
        </row>
        <row r="1452">
          <cell r="A1452">
            <v>1452</v>
          </cell>
        </row>
        <row r="1453">
          <cell r="A1453">
            <v>1453</v>
          </cell>
        </row>
        <row r="1454">
          <cell r="A1454">
            <v>1454</v>
          </cell>
        </row>
        <row r="1455">
          <cell r="A1455">
            <v>1455</v>
          </cell>
        </row>
        <row r="1456">
          <cell r="A1456">
            <v>1456</v>
          </cell>
        </row>
        <row r="1457">
          <cell r="A1457">
            <v>1457</v>
          </cell>
        </row>
        <row r="1458">
          <cell r="A1458">
            <v>1458</v>
          </cell>
        </row>
        <row r="1459">
          <cell r="A1459">
            <v>1459</v>
          </cell>
        </row>
        <row r="1460">
          <cell r="A1460">
            <v>1460</v>
          </cell>
        </row>
        <row r="1461">
          <cell r="A1461">
            <v>1461</v>
          </cell>
        </row>
        <row r="1462">
          <cell r="A1462">
            <v>1462</v>
          </cell>
        </row>
        <row r="1463">
          <cell r="A1463">
            <v>1463</v>
          </cell>
        </row>
        <row r="1464">
          <cell r="A1464">
            <v>1464</v>
          </cell>
        </row>
        <row r="1465">
          <cell r="A1465">
            <v>1465</v>
          </cell>
        </row>
        <row r="1466">
          <cell r="A1466">
            <v>1466</v>
          </cell>
        </row>
        <row r="1467">
          <cell r="A1467">
            <v>1467</v>
          </cell>
        </row>
        <row r="1468">
          <cell r="A1468">
            <v>1468</v>
          </cell>
        </row>
        <row r="1469">
          <cell r="A1469">
            <v>1469</v>
          </cell>
        </row>
        <row r="1470">
          <cell r="A1470">
            <v>1470</v>
          </cell>
        </row>
        <row r="1471">
          <cell r="A1471">
            <v>1471</v>
          </cell>
        </row>
        <row r="1472">
          <cell r="A1472">
            <v>1472</v>
          </cell>
        </row>
        <row r="1473">
          <cell r="A1473">
            <v>1473</v>
          </cell>
        </row>
        <row r="1474">
          <cell r="A1474">
            <v>1474</v>
          </cell>
        </row>
        <row r="1475">
          <cell r="A1475">
            <v>1475</v>
          </cell>
        </row>
        <row r="1476">
          <cell r="A1476">
            <v>1476</v>
          </cell>
        </row>
        <row r="1477">
          <cell r="A1477">
            <v>1477</v>
          </cell>
        </row>
        <row r="1478">
          <cell r="A1478">
            <v>1478</v>
          </cell>
        </row>
        <row r="1479">
          <cell r="A1479">
            <v>1479</v>
          </cell>
        </row>
        <row r="1480">
          <cell r="A1480">
            <v>1480</v>
          </cell>
        </row>
        <row r="1481">
          <cell r="A1481">
            <v>1481</v>
          </cell>
        </row>
        <row r="1482">
          <cell r="A1482">
            <v>1482</v>
          </cell>
        </row>
        <row r="1483">
          <cell r="A1483">
            <v>1483</v>
          </cell>
        </row>
        <row r="1484">
          <cell r="A1484">
            <v>1484</v>
          </cell>
        </row>
        <row r="1485">
          <cell r="A1485">
            <v>1485</v>
          </cell>
        </row>
        <row r="1486">
          <cell r="A1486">
            <v>1486</v>
          </cell>
        </row>
        <row r="1487">
          <cell r="A1487">
            <v>1487</v>
          </cell>
        </row>
        <row r="1488">
          <cell r="A1488">
            <v>1488</v>
          </cell>
        </row>
        <row r="1489">
          <cell r="A1489">
            <v>1489</v>
          </cell>
        </row>
        <row r="1490">
          <cell r="A1490">
            <v>1490</v>
          </cell>
        </row>
        <row r="1491">
          <cell r="A1491">
            <v>1491</v>
          </cell>
        </row>
        <row r="1492">
          <cell r="A1492">
            <v>1492</v>
          </cell>
        </row>
        <row r="1493">
          <cell r="A1493">
            <v>1493</v>
          </cell>
        </row>
        <row r="1494">
          <cell r="A1494">
            <v>1494</v>
          </cell>
        </row>
        <row r="1495">
          <cell r="A1495">
            <v>1495</v>
          </cell>
        </row>
        <row r="1496">
          <cell r="A1496">
            <v>1496</v>
          </cell>
        </row>
        <row r="1497">
          <cell r="A1497">
            <v>1497</v>
          </cell>
        </row>
        <row r="1498">
          <cell r="A1498">
            <v>1498</v>
          </cell>
        </row>
        <row r="1499">
          <cell r="A1499">
            <v>1499</v>
          </cell>
        </row>
        <row r="1500">
          <cell r="A1500">
            <v>1500</v>
          </cell>
        </row>
        <row r="1501">
          <cell r="A1501">
            <v>1501</v>
          </cell>
        </row>
        <row r="1502">
          <cell r="A1502">
            <v>1502</v>
          </cell>
        </row>
        <row r="1503">
          <cell r="A1503">
            <v>1503</v>
          </cell>
        </row>
        <row r="1504">
          <cell r="A1504">
            <v>1504</v>
          </cell>
        </row>
        <row r="1505">
          <cell r="A1505">
            <v>1505</v>
          </cell>
        </row>
        <row r="1506">
          <cell r="A1506">
            <v>1506</v>
          </cell>
        </row>
        <row r="1507">
          <cell r="A1507">
            <v>1507</v>
          </cell>
        </row>
        <row r="1508">
          <cell r="A1508">
            <v>1508</v>
          </cell>
        </row>
        <row r="1509">
          <cell r="A1509">
            <v>1509</v>
          </cell>
        </row>
        <row r="1510">
          <cell r="A1510">
            <v>1510</v>
          </cell>
        </row>
        <row r="1511">
          <cell r="A1511">
            <v>1511</v>
          </cell>
        </row>
        <row r="1512">
          <cell r="A1512">
            <v>1512</v>
          </cell>
        </row>
        <row r="1513">
          <cell r="A1513">
            <v>1513</v>
          </cell>
        </row>
        <row r="1514">
          <cell r="A1514">
            <v>1514</v>
          </cell>
        </row>
        <row r="1515">
          <cell r="A1515">
            <v>1515</v>
          </cell>
        </row>
        <row r="1516">
          <cell r="A1516">
            <v>1516</v>
          </cell>
        </row>
        <row r="1517">
          <cell r="A1517">
            <v>1517</v>
          </cell>
        </row>
        <row r="1518">
          <cell r="A1518">
            <v>1518</v>
          </cell>
        </row>
        <row r="1519">
          <cell r="A1519">
            <v>1519</v>
          </cell>
        </row>
        <row r="1520">
          <cell r="A1520">
            <v>1520</v>
          </cell>
        </row>
        <row r="1521">
          <cell r="A1521">
            <v>1521</v>
          </cell>
        </row>
        <row r="1522">
          <cell r="A1522">
            <v>1522</v>
          </cell>
        </row>
        <row r="1523">
          <cell r="A1523">
            <v>1523</v>
          </cell>
        </row>
        <row r="1524">
          <cell r="A1524">
            <v>1524</v>
          </cell>
        </row>
        <row r="1525">
          <cell r="A1525">
            <v>1525</v>
          </cell>
        </row>
        <row r="1526">
          <cell r="A1526">
            <v>1526</v>
          </cell>
        </row>
        <row r="1527">
          <cell r="A1527">
            <v>1527</v>
          </cell>
        </row>
        <row r="1528">
          <cell r="A1528">
            <v>1528</v>
          </cell>
        </row>
        <row r="1529">
          <cell r="A1529">
            <v>1529</v>
          </cell>
        </row>
        <row r="1530">
          <cell r="A1530">
            <v>1530</v>
          </cell>
        </row>
        <row r="1531">
          <cell r="A1531">
            <v>1531</v>
          </cell>
        </row>
        <row r="1532">
          <cell r="A1532">
            <v>1532</v>
          </cell>
        </row>
        <row r="1533">
          <cell r="A1533">
            <v>1533</v>
          </cell>
        </row>
        <row r="1534">
          <cell r="A1534">
            <v>1534</v>
          </cell>
        </row>
        <row r="1535">
          <cell r="A1535">
            <v>1535</v>
          </cell>
        </row>
        <row r="1536">
          <cell r="A1536">
            <v>1536</v>
          </cell>
        </row>
        <row r="1537">
          <cell r="A1537">
            <v>1537</v>
          </cell>
        </row>
        <row r="1538">
          <cell r="A1538">
            <v>1538</v>
          </cell>
        </row>
        <row r="1539">
          <cell r="A1539">
            <v>1539</v>
          </cell>
        </row>
        <row r="1540">
          <cell r="A1540">
            <v>1540</v>
          </cell>
        </row>
        <row r="1541">
          <cell r="A1541">
            <v>1541</v>
          </cell>
        </row>
        <row r="1542">
          <cell r="A1542">
            <v>1542</v>
          </cell>
        </row>
        <row r="1543">
          <cell r="A1543">
            <v>1543</v>
          </cell>
        </row>
        <row r="1544">
          <cell r="A1544">
            <v>1544</v>
          </cell>
        </row>
        <row r="1545">
          <cell r="A1545">
            <v>1547</v>
          </cell>
        </row>
        <row r="1546">
          <cell r="A1546">
            <v>1548</v>
          </cell>
        </row>
        <row r="1547">
          <cell r="A1547">
            <v>1549</v>
          </cell>
        </row>
        <row r="1548">
          <cell r="A1548">
            <v>1550</v>
          </cell>
        </row>
        <row r="1549">
          <cell r="A1549" t="str">
            <v>1550a</v>
          </cell>
        </row>
        <row r="1550">
          <cell r="A1550">
            <v>1551</v>
          </cell>
        </row>
        <row r="1551">
          <cell r="A1551">
            <v>1552</v>
          </cell>
        </row>
        <row r="1552">
          <cell r="A1552">
            <v>1553</v>
          </cell>
        </row>
        <row r="1553">
          <cell r="A1553">
            <v>1554</v>
          </cell>
        </row>
        <row r="1554">
          <cell r="A1554">
            <v>1555</v>
          </cell>
        </row>
        <row r="1555">
          <cell r="A1555">
            <v>1556</v>
          </cell>
        </row>
        <row r="1556">
          <cell r="A1556">
            <v>1557</v>
          </cell>
        </row>
        <row r="1557">
          <cell r="A1557" t="str">
            <v>1557a</v>
          </cell>
        </row>
        <row r="1558">
          <cell r="A1558">
            <v>1558</v>
          </cell>
        </row>
        <row r="1559">
          <cell r="A1559">
            <v>1559</v>
          </cell>
        </row>
        <row r="1560">
          <cell r="A1560">
            <v>1560</v>
          </cell>
        </row>
        <row r="1561">
          <cell r="A1561" t="str">
            <v>1560a</v>
          </cell>
        </row>
        <row r="1562">
          <cell r="A1562">
            <v>1561</v>
          </cell>
        </row>
        <row r="1563">
          <cell r="A1563">
            <v>1562</v>
          </cell>
        </row>
        <row r="1564">
          <cell r="A1564">
            <v>1563</v>
          </cell>
        </row>
        <row r="1565">
          <cell r="A1565">
            <v>1564</v>
          </cell>
        </row>
        <row r="1566">
          <cell r="A1566">
            <v>1566</v>
          </cell>
        </row>
        <row r="1567">
          <cell r="A1567">
            <v>1567</v>
          </cell>
        </row>
        <row r="1568">
          <cell r="A1568">
            <v>1568</v>
          </cell>
        </row>
        <row r="1569">
          <cell r="A1569">
            <v>1569</v>
          </cell>
        </row>
        <row r="1570">
          <cell r="A1570">
            <v>1570</v>
          </cell>
        </row>
        <row r="1571">
          <cell r="A1571">
            <v>1571</v>
          </cell>
        </row>
        <row r="1572">
          <cell r="A1572">
            <v>1572</v>
          </cell>
        </row>
        <row r="1573">
          <cell r="A1573">
            <v>1573</v>
          </cell>
        </row>
        <row r="1574">
          <cell r="A1574">
            <v>1574</v>
          </cell>
        </row>
        <row r="1575">
          <cell r="A1575">
            <v>1575</v>
          </cell>
        </row>
        <row r="1576">
          <cell r="A1576">
            <v>1576</v>
          </cell>
        </row>
        <row r="1577">
          <cell r="A1577">
            <v>1577</v>
          </cell>
        </row>
        <row r="1578">
          <cell r="A1578">
            <v>1578</v>
          </cell>
        </row>
        <row r="1579">
          <cell r="A1579">
            <v>1579</v>
          </cell>
        </row>
        <row r="1580">
          <cell r="A1580">
            <v>1580</v>
          </cell>
        </row>
        <row r="1581">
          <cell r="A1581">
            <v>1581</v>
          </cell>
        </row>
        <row r="1582">
          <cell r="A1582">
            <v>1582</v>
          </cell>
        </row>
        <row r="1583">
          <cell r="A1583">
            <v>1583</v>
          </cell>
        </row>
        <row r="1584">
          <cell r="A1584">
            <v>1584</v>
          </cell>
        </row>
        <row r="1585">
          <cell r="A1585">
            <v>1585</v>
          </cell>
        </row>
        <row r="1586">
          <cell r="A1586">
            <v>1586</v>
          </cell>
        </row>
        <row r="1587">
          <cell r="A1587">
            <v>1587</v>
          </cell>
        </row>
        <row r="1588">
          <cell r="A1588">
            <v>1588</v>
          </cell>
        </row>
        <row r="1589">
          <cell r="A1589">
            <v>1589</v>
          </cell>
        </row>
        <row r="1590">
          <cell r="A1590">
            <v>1590</v>
          </cell>
        </row>
        <row r="1591">
          <cell r="A1591">
            <v>1591</v>
          </cell>
        </row>
        <row r="1592">
          <cell r="A1592">
            <v>1592</v>
          </cell>
        </row>
        <row r="1593">
          <cell r="A1593">
            <v>1593</v>
          </cell>
        </row>
        <row r="1594">
          <cell r="A1594">
            <v>1594</v>
          </cell>
        </row>
        <row r="1595">
          <cell r="A1595">
            <v>1595</v>
          </cell>
        </row>
        <row r="1596">
          <cell r="A1596">
            <v>1596</v>
          </cell>
        </row>
        <row r="1597">
          <cell r="A1597">
            <v>1597</v>
          </cell>
        </row>
        <row r="1598">
          <cell r="A1598">
            <v>1598</v>
          </cell>
        </row>
        <row r="1599">
          <cell r="A1599">
            <v>1599</v>
          </cell>
        </row>
        <row r="1600">
          <cell r="A1600">
            <v>1600</v>
          </cell>
        </row>
        <row r="1601">
          <cell r="A1601">
            <v>1601</v>
          </cell>
        </row>
        <row r="1602">
          <cell r="A1602">
            <v>1602</v>
          </cell>
        </row>
        <row r="1603">
          <cell r="A1603">
            <v>1603</v>
          </cell>
        </row>
        <row r="1604">
          <cell r="A1604">
            <v>1604</v>
          </cell>
        </row>
        <row r="1605">
          <cell r="A1605">
            <v>1605</v>
          </cell>
        </row>
        <row r="1606">
          <cell r="A1606">
            <v>1606</v>
          </cell>
        </row>
        <row r="1607">
          <cell r="A1607">
            <v>1607</v>
          </cell>
        </row>
        <row r="1608">
          <cell r="A1608">
            <v>1608</v>
          </cell>
        </row>
        <row r="1609">
          <cell r="A1609">
            <v>1609</v>
          </cell>
        </row>
        <row r="1610">
          <cell r="A1610">
            <v>1610</v>
          </cell>
        </row>
        <row r="1611">
          <cell r="A1611">
            <v>1611</v>
          </cell>
        </row>
        <row r="1612">
          <cell r="A1612">
            <v>1612</v>
          </cell>
        </row>
        <row r="1613">
          <cell r="A1613">
            <v>1613</v>
          </cell>
        </row>
        <row r="1614">
          <cell r="A1614">
            <v>1614</v>
          </cell>
        </row>
        <row r="1615">
          <cell r="A1615">
            <v>1615</v>
          </cell>
        </row>
        <row r="1616">
          <cell r="A1616">
            <v>1616</v>
          </cell>
        </row>
        <row r="1617">
          <cell r="A1617">
            <v>1617</v>
          </cell>
        </row>
        <row r="1618">
          <cell r="A1618">
            <v>1618</v>
          </cell>
        </row>
        <row r="1619">
          <cell r="A1619">
            <v>1619</v>
          </cell>
        </row>
        <row r="1620">
          <cell r="A1620">
            <v>1620</v>
          </cell>
        </row>
        <row r="1621">
          <cell r="A1621">
            <v>1621</v>
          </cell>
        </row>
        <row r="1622">
          <cell r="A1622">
            <v>1622</v>
          </cell>
        </row>
        <row r="1623">
          <cell r="A1623">
            <v>1623</v>
          </cell>
        </row>
        <row r="1624">
          <cell r="A1624">
            <v>1624</v>
          </cell>
        </row>
        <row r="1625">
          <cell r="A1625">
            <v>1625</v>
          </cell>
        </row>
        <row r="1626">
          <cell r="A1626">
            <v>1626</v>
          </cell>
        </row>
        <row r="1627">
          <cell r="A1627">
            <v>1627</v>
          </cell>
        </row>
        <row r="1628">
          <cell r="A1628">
            <v>1628</v>
          </cell>
        </row>
        <row r="1629">
          <cell r="A1629">
            <v>1629</v>
          </cell>
        </row>
        <row r="1630">
          <cell r="A1630">
            <v>1630</v>
          </cell>
        </row>
        <row r="1631">
          <cell r="A1631">
            <v>1631</v>
          </cell>
        </row>
        <row r="1632">
          <cell r="A1632">
            <v>1632</v>
          </cell>
        </row>
        <row r="1633">
          <cell r="A1633">
            <v>1633</v>
          </cell>
        </row>
        <row r="1634">
          <cell r="A1634">
            <v>1634</v>
          </cell>
        </row>
        <row r="1635">
          <cell r="A1635">
            <v>1635</v>
          </cell>
        </row>
        <row r="1636">
          <cell r="A1636">
            <v>1636</v>
          </cell>
        </row>
        <row r="1637">
          <cell r="A1637">
            <v>1637</v>
          </cell>
        </row>
        <row r="1638">
          <cell r="A1638">
            <v>1638</v>
          </cell>
        </row>
        <row r="1639">
          <cell r="A1639">
            <v>1639</v>
          </cell>
        </row>
        <row r="1640">
          <cell r="A1640">
            <v>1640</v>
          </cell>
        </row>
        <row r="1641">
          <cell r="A1641">
            <v>1641</v>
          </cell>
        </row>
        <row r="1642">
          <cell r="A1642">
            <v>1642</v>
          </cell>
        </row>
        <row r="1643">
          <cell r="A1643">
            <v>1643</v>
          </cell>
        </row>
        <row r="1644">
          <cell r="A1644">
            <v>1644</v>
          </cell>
        </row>
        <row r="1645">
          <cell r="A1645">
            <v>1645</v>
          </cell>
        </row>
        <row r="1646">
          <cell r="A1646">
            <v>1646</v>
          </cell>
        </row>
        <row r="1647">
          <cell r="A1647">
            <v>1647</v>
          </cell>
        </row>
        <row r="1648">
          <cell r="A1648">
            <v>1648</v>
          </cell>
        </row>
        <row r="1649">
          <cell r="A1649">
            <v>1649</v>
          </cell>
        </row>
        <row r="1650">
          <cell r="A1650">
            <v>1650</v>
          </cell>
        </row>
        <row r="1651">
          <cell r="A1651">
            <v>1651</v>
          </cell>
        </row>
        <row r="1652">
          <cell r="A1652">
            <v>1652</v>
          </cell>
        </row>
        <row r="1653">
          <cell r="A1653">
            <v>1653</v>
          </cell>
        </row>
        <row r="1654">
          <cell r="A1654">
            <v>1654</v>
          </cell>
        </row>
        <row r="1655">
          <cell r="A1655">
            <v>1655</v>
          </cell>
        </row>
        <row r="1656">
          <cell r="A1656">
            <v>1656</v>
          </cell>
        </row>
        <row r="1657">
          <cell r="A1657">
            <v>1657</v>
          </cell>
        </row>
        <row r="1658">
          <cell r="A1658">
            <v>1658</v>
          </cell>
        </row>
        <row r="1659">
          <cell r="A1659">
            <v>1659</v>
          </cell>
        </row>
        <row r="1660">
          <cell r="A1660">
            <v>1660</v>
          </cell>
        </row>
        <row r="1661">
          <cell r="A1661">
            <v>1661</v>
          </cell>
        </row>
        <row r="1662">
          <cell r="A1662">
            <v>1662</v>
          </cell>
        </row>
        <row r="1663">
          <cell r="A1663">
            <v>1663</v>
          </cell>
        </row>
        <row r="1664">
          <cell r="A1664">
            <v>1664</v>
          </cell>
        </row>
        <row r="1665">
          <cell r="A1665">
            <v>1665</v>
          </cell>
        </row>
        <row r="1666">
          <cell r="A1666">
            <v>1666</v>
          </cell>
        </row>
        <row r="1667">
          <cell r="A1667">
            <v>1667</v>
          </cell>
        </row>
        <row r="1668">
          <cell r="A1668">
            <v>1668</v>
          </cell>
        </row>
        <row r="1669">
          <cell r="A1669">
            <v>1669</v>
          </cell>
        </row>
        <row r="1670">
          <cell r="A1670">
            <v>1670</v>
          </cell>
        </row>
        <row r="1671">
          <cell r="A1671">
            <v>1671</v>
          </cell>
        </row>
        <row r="1672">
          <cell r="A1672">
            <v>1672</v>
          </cell>
        </row>
        <row r="1673">
          <cell r="A1673">
            <v>1673</v>
          </cell>
        </row>
        <row r="1674">
          <cell r="A1674">
            <v>1674</v>
          </cell>
        </row>
        <row r="1675">
          <cell r="A1675">
            <v>1675</v>
          </cell>
        </row>
        <row r="1676">
          <cell r="A1676">
            <v>1676</v>
          </cell>
        </row>
        <row r="1677">
          <cell r="A1677">
            <v>1677</v>
          </cell>
        </row>
        <row r="1678">
          <cell r="A1678">
            <v>1678</v>
          </cell>
        </row>
        <row r="1679">
          <cell r="A1679">
            <v>1679</v>
          </cell>
        </row>
        <row r="1680">
          <cell r="A1680">
            <v>1680</v>
          </cell>
        </row>
        <row r="1681">
          <cell r="A1681">
            <v>1681</v>
          </cell>
        </row>
        <row r="1682">
          <cell r="A1682">
            <v>1682</v>
          </cell>
        </row>
        <row r="1683">
          <cell r="A1683">
            <v>1683</v>
          </cell>
        </row>
        <row r="1684">
          <cell r="A1684">
            <v>1684</v>
          </cell>
        </row>
        <row r="1685">
          <cell r="A1685">
            <v>1685</v>
          </cell>
        </row>
        <row r="1686">
          <cell r="A1686">
            <v>1686</v>
          </cell>
        </row>
        <row r="1687">
          <cell r="A1687">
            <v>1687</v>
          </cell>
        </row>
        <row r="1688">
          <cell r="A1688">
            <v>1688</v>
          </cell>
        </row>
        <row r="1689">
          <cell r="A1689">
            <v>1689</v>
          </cell>
        </row>
        <row r="1690">
          <cell r="A1690">
            <v>1690</v>
          </cell>
        </row>
        <row r="1691">
          <cell r="A1691">
            <v>1691</v>
          </cell>
        </row>
        <row r="1692">
          <cell r="A1692">
            <v>1692</v>
          </cell>
        </row>
        <row r="1693">
          <cell r="A1693">
            <v>1693</v>
          </cell>
        </row>
        <row r="1694">
          <cell r="A1694">
            <v>1694</v>
          </cell>
        </row>
        <row r="1695">
          <cell r="A1695">
            <v>1695</v>
          </cell>
        </row>
        <row r="1696">
          <cell r="A1696">
            <v>1696</v>
          </cell>
        </row>
        <row r="1697">
          <cell r="A1697">
            <v>1697</v>
          </cell>
        </row>
        <row r="1698">
          <cell r="A1698">
            <v>1698</v>
          </cell>
        </row>
        <row r="1699">
          <cell r="A1699">
            <v>1699</v>
          </cell>
        </row>
        <row r="1700">
          <cell r="A1700">
            <v>1700</v>
          </cell>
        </row>
        <row r="1701">
          <cell r="A1701">
            <v>1701</v>
          </cell>
        </row>
        <row r="1702">
          <cell r="A1702">
            <v>1702</v>
          </cell>
        </row>
        <row r="1703">
          <cell r="A1703">
            <v>1703</v>
          </cell>
        </row>
        <row r="1704">
          <cell r="A1704">
            <v>1704</v>
          </cell>
        </row>
        <row r="1705">
          <cell r="A1705">
            <v>1705</v>
          </cell>
        </row>
        <row r="1706">
          <cell r="A1706">
            <v>1706</v>
          </cell>
        </row>
        <row r="1707">
          <cell r="A1707">
            <v>1707</v>
          </cell>
        </row>
        <row r="1708">
          <cell r="A1708">
            <v>1708</v>
          </cell>
        </row>
        <row r="1709">
          <cell r="A1709">
            <v>1709</v>
          </cell>
        </row>
        <row r="1710">
          <cell r="A1710">
            <v>1710</v>
          </cell>
        </row>
        <row r="1711">
          <cell r="A1711">
            <v>1711</v>
          </cell>
        </row>
        <row r="1712">
          <cell r="A1712">
            <v>1712</v>
          </cell>
        </row>
        <row r="1713">
          <cell r="A1713">
            <v>1713</v>
          </cell>
        </row>
        <row r="1714">
          <cell r="A1714">
            <v>1714</v>
          </cell>
        </row>
        <row r="1715">
          <cell r="A1715">
            <v>1715</v>
          </cell>
        </row>
        <row r="1716">
          <cell r="A1716">
            <v>1716</v>
          </cell>
        </row>
        <row r="1717">
          <cell r="A1717">
            <v>1717</v>
          </cell>
        </row>
        <row r="1718">
          <cell r="A1718">
            <v>1718</v>
          </cell>
        </row>
        <row r="1719">
          <cell r="A1719">
            <v>1719</v>
          </cell>
        </row>
        <row r="1720">
          <cell r="A1720">
            <v>1720</v>
          </cell>
        </row>
        <row r="1721">
          <cell r="A1721">
            <v>1721</v>
          </cell>
        </row>
        <row r="1722">
          <cell r="A1722">
            <v>1722</v>
          </cell>
        </row>
        <row r="1723">
          <cell r="A1723">
            <v>1723</v>
          </cell>
        </row>
        <row r="1724">
          <cell r="A1724">
            <v>1724</v>
          </cell>
        </row>
        <row r="1725">
          <cell r="A1725">
            <v>1725</v>
          </cell>
        </row>
        <row r="1726">
          <cell r="A1726">
            <v>1726</v>
          </cell>
        </row>
        <row r="1727">
          <cell r="A1727">
            <v>1727</v>
          </cell>
        </row>
        <row r="1728">
          <cell r="A1728">
            <v>1728</v>
          </cell>
        </row>
        <row r="1729">
          <cell r="A1729">
            <v>1729</v>
          </cell>
        </row>
        <row r="1730">
          <cell r="A1730">
            <v>1730</v>
          </cell>
        </row>
        <row r="1731">
          <cell r="A1731">
            <v>1731</v>
          </cell>
        </row>
        <row r="1732">
          <cell r="A1732">
            <v>1732</v>
          </cell>
        </row>
        <row r="1733">
          <cell r="A1733">
            <v>1733</v>
          </cell>
        </row>
        <row r="1734">
          <cell r="A1734">
            <v>1734</v>
          </cell>
        </row>
        <row r="1735">
          <cell r="A1735">
            <v>1735</v>
          </cell>
        </row>
        <row r="1736">
          <cell r="A1736">
            <v>1736</v>
          </cell>
        </row>
        <row r="1737">
          <cell r="A1737">
            <v>1737</v>
          </cell>
        </row>
        <row r="1738">
          <cell r="A1738">
            <v>1738</v>
          </cell>
        </row>
        <row r="1739">
          <cell r="A1739">
            <v>1739</v>
          </cell>
        </row>
        <row r="1740">
          <cell r="A1740">
            <v>1740</v>
          </cell>
        </row>
        <row r="1741">
          <cell r="A1741">
            <v>1741</v>
          </cell>
        </row>
        <row r="1742">
          <cell r="A1742">
            <v>1742</v>
          </cell>
        </row>
        <row r="1743">
          <cell r="A1743">
            <v>1743</v>
          </cell>
        </row>
        <row r="1744">
          <cell r="A1744">
            <v>1744</v>
          </cell>
        </row>
        <row r="1745">
          <cell r="A1745">
            <v>1745</v>
          </cell>
        </row>
        <row r="1746">
          <cell r="A1746">
            <v>1746</v>
          </cell>
        </row>
        <row r="1747">
          <cell r="A1747">
            <v>1747</v>
          </cell>
        </row>
        <row r="1748">
          <cell r="A1748">
            <v>1748</v>
          </cell>
        </row>
        <row r="1749">
          <cell r="A1749">
            <v>1749</v>
          </cell>
        </row>
        <row r="1750">
          <cell r="A1750">
            <v>1750</v>
          </cell>
        </row>
        <row r="1751">
          <cell r="A1751">
            <v>1751</v>
          </cell>
        </row>
        <row r="1752">
          <cell r="A1752">
            <v>1752</v>
          </cell>
        </row>
        <row r="1753">
          <cell r="A1753">
            <v>1753</v>
          </cell>
        </row>
        <row r="1754">
          <cell r="A1754">
            <v>1754</v>
          </cell>
        </row>
        <row r="1755">
          <cell r="A1755">
            <v>1755</v>
          </cell>
        </row>
        <row r="1756">
          <cell r="A1756">
            <v>1756</v>
          </cell>
        </row>
        <row r="1757">
          <cell r="A1757">
            <v>1757</v>
          </cell>
        </row>
        <row r="1758">
          <cell r="A1758">
            <v>1758</v>
          </cell>
        </row>
        <row r="1759">
          <cell r="A1759">
            <v>1759</v>
          </cell>
        </row>
        <row r="1760">
          <cell r="A1760">
            <v>1760</v>
          </cell>
        </row>
        <row r="1761">
          <cell r="A1761">
            <v>1761</v>
          </cell>
        </row>
        <row r="1762">
          <cell r="A1762">
            <v>1762</v>
          </cell>
        </row>
        <row r="1763">
          <cell r="A1763">
            <v>1763</v>
          </cell>
        </row>
        <row r="1764">
          <cell r="A1764">
            <v>1764</v>
          </cell>
        </row>
        <row r="1765">
          <cell r="A1765">
            <v>1765</v>
          </cell>
        </row>
        <row r="1766">
          <cell r="A1766">
            <v>1766</v>
          </cell>
        </row>
        <row r="1767">
          <cell r="A1767">
            <v>1767</v>
          </cell>
        </row>
        <row r="1768">
          <cell r="A1768">
            <v>1768</v>
          </cell>
        </row>
        <row r="1769">
          <cell r="A1769">
            <v>1769</v>
          </cell>
        </row>
        <row r="1770">
          <cell r="A1770">
            <v>1770</v>
          </cell>
        </row>
        <row r="1771">
          <cell r="A1771">
            <v>1771</v>
          </cell>
        </row>
        <row r="1772">
          <cell r="A1772">
            <v>1772</v>
          </cell>
        </row>
        <row r="1773">
          <cell r="A1773">
            <v>1773</v>
          </cell>
        </row>
        <row r="1774">
          <cell r="A1774">
            <v>1774</v>
          </cell>
        </row>
        <row r="1775">
          <cell r="A1775">
            <v>1775</v>
          </cell>
        </row>
        <row r="1776">
          <cell r="A1776">
            <v>1776</v>
          </cell>
        </row>
        <row r="1777">
          <cell r="A1777">
            <v>1777</v>
          </cell>
        </row>
        <row r="1778">
          <cell r="A1778">
            <v>1778</v>
          </cell>
        </row>
        <row r="1779">
          <cell r="A1779">
            <v>1779</v>
          </cell>
        </row>
        <row r="1780">
          <cell r="A1780">
            <v>1780</v>
          </cell>
        </row>
        <row r="1781">
          <cell r="A1781">
            <v>1781</v>
          </cell>
        </row>
        <row r="1782">
          <cell r="A1782">
            <v>1782</v>
          </cell>
        </row>
        <row r="1783">
          <cell r="A1783">
            <v>1783</v>
          </cell>
        </row>
        <row r="1784">
          <cell r="A1784">
            <v>1784</v>
          </cell>
        </row>
        <row r="1785">
          <cell r="A1785">
            <v>1785</v>
          </cell>
        </row>
        <row r="1786">
          <cell r="A1786">
            <v>1786</v>
          </cell>
        </row>
        <row r="1787">
          <cell r="A1787">
            <v>1787</v>
          </cell>
        </row>
        <row r="1788">
          <cell r="A1788">
            <v>1788</v>
          </cell>
        </row>
        <row r="1789">
          <cell r="A1789">
            <v>1789</v>
          </cell>
        </row>
        <row r="1790">
          <cell r="A1790">
            <v>1790</v>
          </cell>
        </row>
        <row r="1791">
          <cell r="A1791">
            <v>1791</v>
          </cell>
        </row>
        <row r="1792">
          <cell r="A1792">
            <v>1792</v>
          </cell>
        </row>
        <row r="1793">
          <cell r="A1793">
            <v>1793</v>
          </cell>
        </row>
        <row r="1794">
          <cell r="A1794">
            <v>1794</v>
          </cell>
        </row>
        <row r="1795">
          <cell r="A1795">
            <v>1795</v>
          </cell>
        </row>
        <row r="1796">
          <cell r="A1796">
            <v>1796</v>
          </cell>
        </row>
        <row r="1797">
          <cell r="A1797">
            <v>1797</v>
          </cell>
        </row>
        <row r="1798">
          <cell r="A1798">
            <v>1798</v>
          </cell>
        </row>
        <row r="1799">
          <cell r="A1799">
            <v>1799</v>
          </cell>
        </row>
        <row r="1800">
          <cell r="A1800">
            <v>1800</v>
          </cell>
        </row>
        <row r="1801">
          <cell r="A1801">
            <v>1801</v>
          </cell>
        </row>
        <row r="1802">
          <cell r="A1802">
            <v>1802</v>
          </cell>
        </row>
        <row r="1803">
          <cell r="A1803">
            <v>1803</v>
          </cell>
        </row>
        <row r="1804">
          <cell r="A1804">
            <v>1804</v>
          </cell>
        </row>
        <row r="1805">
          <cell r="A1805">
            <v>1805</v>
          </cell>
        </row>
        <row r="1806">
          <cell r="A1806">
            <v>1806</v>
          </cell>
        </row>
        <row r="1807">
          <cell r="A1807">
            <v>1807</v>
          </cell>
        </row>
        <row r="1808">
          <cell r="A1808">
            <v>1808</v>
          </cell>
        </row>
        <row r="1809">
          <cell r="A1809">
            <v>1809</v>
          </cell>
        </row>
        <row r="1810">
          <cell r="A1810">
            <v>1810</v>
          </cell>
        </row>
        <row r="1811">
          <cell r="A1811">
            <v>1811</v>
          </cell>
        </row>
        <row r="1812">
          <cell r="A1812">
            <v>1812</v>
          </cell>
        </row>
        <row r="1813">
          <cell r="A1813">
            <v>1813</v>
          </cell>
        </row>
        <row r="1814">
          <cell r="A1814">
            <v>1814</v>
          </cell>
        </row>
        <row r="1815">
          <cell r="A1815">
            <v>1815</v>
          </cell>
        </row>
        <row r="1816">
          <cell r="A1816">
            <v>1816</v>
          </cell>
        </row>
        <row r="1817">
          <cell r="A1817">
            <v>1817</v>
          </cell>
        </row>
        <row r="1818">
          <cell r="A1818">
            <v>1818</v>
          </cell>
        </row>
        <row r="1819">
          <cell r="A1819">
            <v>1819</v>
          </cell>
        </row>
        <row r="1820">
          <cell r="A1820">
            <v>1820</v>
          </cell>
        </row>
        <row r="1821">
          <cell r="A1821">
            <v>1821</v>
          </cell>
        </row>
        <row r="1822">
          <cell r="A1822">
            <v>1822</v>
          </cell>
        </row>
        <row r="1823">
          <cell r="A1823">
            <v>1823</v>
          </cell>
        </row>
        <row r="1824">
          <cell r="A1824">
            <v>1824</v>
          </cell>
        </row>
        <row r="1825">
          <cell r="A1825">
            <v>1825</v>
          </cell>
        </row>
        <row r="1826">
          <cell r="A1826">
            <v>1826</v>
          </cell>
        </row>
        <row r="1827">
          <cell r="A1827">
            <v>1827</v>
          </cell>
        </row>
        <row r="1828">
          <cell r="A1828">
            <v>1828</v>
          </cell>
        </row>
        <row r="1829">
          <cell r="A1829">
            <v>1829</v>
          </cell>
        </row>
        <row r="1830">
          <cell r="A1830">
            <v>1830</v>
          </cell>
        </row>
        <row r="1831">
          <cell r="A1831">
            <v>1831</v>
          </cell>
        </row>
        <row r="1832">
          <cell r="A1832">
            <v>1832</v>
          </cell>
        </row>
        <row r="1833">
          <cell r="A1833">
            <v>1833</v>
          </cell>
        </row>
        <row r="1834">
          <cell r="A1834">
            <v>1834</v>
          </cell>
        </row>
        <row r="1835">
          <cell r="A1835">
            <v>1835</v>
          </cell>
        </row>
        <row r="1836">
          <cell r="A1836">
            <v>1836</v>
          </cell>
        </row>
        <row r="1837">
          <cell r="A1837">
            <v>1837</v>
          </cell>
        </row>
        <row r="1838">
          <cell r="A1838">
            <v>1838</v>
          </cell>
        </row>
        <row r="1839">
          <cell r="A1839">
            <v>1839</v>
          </cell>
        </row>
        <row r="1840">
          <cell r="A1840">
            <v>1840</v>
          </cell>
        </row>
        <row r="1841">
          <cell r="A1841">
            <v>1841</v>
          </cell>
        </row>
        <row r="1842">
          <cell r="A1842">
            <v>1842</v>
          </cell>
        </row>
        <row r="1843">
          <cell r="A1843">
            <v>1843</v>
          </cell>
        </row>
        <row r="1844">
          <cell r="A1844">
            <v>1844</v>
          </cell>
        </row>
        <row r="1845">
          <cell r="A1845">
            <v>1845</v>
          </cell>
        </row>
        <row r="1846">
          <cell r="A1846">
            <v>1846</v>
          </cell>
        </row>
        <row r="1847">
          <cell r="A1847">
            <v>1847</v>
          </cell>
        </row>
        <row r="1848">
          <cell r="A1848">
            <v>1848</v>
          </cell>
        </row>
        <row r="1849">
          <cell r="A1849">
            <v>1849</v>
          </cell>
        </row>
        <row r="1850">
          <cell r="A1850">
            <v>1850</v>
          </cell>
        </row>
        <row r="1851">
          <cell r="A1851">
            <v>1851</v>
          </cell>
        </row>
        <row r="1852">
          <cell r="A1852">
            <v>1852</v>
          </cell>
        </row>
        <row r="1853">
          <cell r="A1853">
            <v>1853</v>
          </cell>
        </row>
        <row r="1854">
          <cell r="A1854">
            <v>1854</v>
          </cell>
        </row>
        <row r="1855">
          <cell r="A1855">
            <v>1855</v>
          </cell>
        </row>
        <row r="1856">
          <cell r="A1856">
            <v>1856</v>
          </cell>
        </row>
        <row r="1857">
          <cell r="A1857">
            <v>1857</v>
          </cell>
        </row>
        <row r="1858">
          <cell r="A1858">
            <v>1858</v>
          </cell>
        </row>
        <row r="1859">
          <cell r="A1859">
            <v>1859</v>
          </cell>
        </row>
        <row r="1860">
          <cell r="A1860">
            <v>1860</v>
          </cell>
        </row>
        <row r="1861">
          <cell r="A1861">
            <v>1861</v>
          </cell>
        </row>
        <row r="1862">
          <cell r="A1862">
            <v>1862</v>
          </cell>
        </row>
        <row r="1863">
          <cell r="A1863">
            <v>1863</v>
          </cell>
        </row>
        <row r="1864">
          <cell r="A1864">
            <v>1864</v>
          </cell>
        </row>
        <row r="1865">
          <cell r="A1865">
            <v>1865</v>
          </cell>
        </row>
        <row r="1866">
          <cell r="A1866">
            <v>1866</v>
          </cell>
        </row>
        <row r="1867">
          <cell r="A1867">
            <v>1867</v>
          </cell>
        </row>
        <row r="1868">
          <cell r="A1868">
            <v>1868</v>
          </cell>
        </row>
        <row r="1869">
          <cell r="A1869">
            <v>1869</v>
          </cell>
        </row>
        <row r="1870">
          <cell r="A1870">
            <v>1870</v>
          </cell>
        </row>
        <row r="1871">
          <cell r="A1871">
            <v>1871</v>
          </cell>
        </row>
        <row r="1872">
          <cell r="A1872">
            <v>1872</v>
          </cell>
        </row>
        <row r="1873">
          <cell r="A1873">
            <v>1873</v>
          </cell>
        </row>
        <row r="1874">
          <cell r="A1874">
            <v>1874</v>
          </cell>
        </row>
        <row r="1875">
          <cell r="A1875">
            <v>1875</v>
          </cell>
        </row>
        <row r="1876">
          <cell r="A1876">
            <v>1876</v>
          </cell>
        </row>
        <row r="1877">
          <cell r="A1877">
            <v>1877</v>
          </cell>
        </row>
        <row r="1878">
          <cell r="A1878">
            <v>1878</v>
          </cell>
        </row>
        <row r="1879">
          <cell r="A1879">
            <v>1879</v>
          </cell>
        </row>
        <row r="1880">
          <cell r="A1880">
            <v>1880</v>
          </cell>
        </row>
        <row r="1881">
          <cell r="A1881">
            <v>1881</v>
          </cell>
        </row>
        <row r="1882">
          <cell r="A1882">
            <v>1882</v>
          </cell>
        </row>
        <row r="1883">
          <cell r="A1883">
            <v>1883</v>
          </cell>
        </row>
        <row r="1884">
          <cell r="A1884">
            <v>1884</v>
          </cell>
        </row>
        <row r="1885">
          <cell r="A1885">
            <v>1885</v>
          </cell>
        </row>
        <row r="1886">
          <cell r="A1886">
            <v>1886</v>
          </cell>
        </row>
        <row r="1887">
          <cell r="A1887">
            <v>1887</v>
          </cell>
        </row>
        <row r="1888">
          <cell r="A1888">
            <v>1888</v>
          </cell>
        </row>
        <row r="1889">
          <cell r="A1889">
            <v>1889</v>
          </cell>
        </row>
        <row r="1890">
          <cell r="A1890">
            <v>1890</v>
          </cell>
        </row>
        <row r="1891">
          <cell r="A1891">
            <v>1891</v>
          </cell>
        </row>
        <row r="1892">
          <cell r="A1892">
            <v>1892</v>
          </cell>
        </row>
        <row r="1893">
          <cell r="A1893">
            <v>1893</v>
          </cell>
        </row>
        <row r="1894">
          <cell r="A1894">
            <v>1894</v>
          </cell>
        </row>
        <row r="1895">
          <cell r="A1895">
            <v>1895</v>
          </cell>
        </row>
        <row r="1896">
          <cell r="A1896">
            <v>1896</v>
          </cell>
        </row>
        <row r="1897">
          <cell r="A1897">
            <v>1897</v>
          </cell>
        </row>
        <row r="1898">
          <cell r="A1898">
            <v>1898</v>
          </cell>
        </row>
        <row r="1899">
          <cell r="A1899">
            <v>1899</v>
          </cell>
        </row>
        <row r="1900">
          <cell r="A1900">
            <v>1900</v>
          </cell>
        </row>
        <row r="1901">
          <cell r="A1901">
            <v>1901</v>
          </cell>
        </row>
        <row r="1902">
          <cell r="A1902">
            <v>1902</v>
          </cell>
        </row>
        <row r="1903">
          <cell r="A1903">
            <v>1903</v>
          </cell>
        </row>
        <row r="1904">
          <cell r="A1904">
            <v>1904</v>
          </cell>
        </row>
        <row r="1905">
          <cell r="A1905">
            <v>1905</v>
          </cell>
        </row>
        <row r="1906">
          <cell r="A1906">
            <v>1906</v>
          </cell>
        </row>
        <row r="1907">
          <cell r="A1907">
            <v>1907</v>
          </cell>
        </row>
        <row r="1908">
          <cell r="A1908">
            <v>1908</v>
          </cell>
        </row>
        <row r="1909">
          <cell r="A1909">
            <v>1909</v>
          </cell>
        </row>
        <row r="1910">
          <cell r="A1910">
            <v>1910</v>
          </cell>
        </row>
        <row r="1911">
          <cell r="A1911">
            <v>1911</v>
          </cell>
        </row>
        <row r="1912">
          <cell r="A1912">
            <v>1912</v>
          </cell>
        </row>
        <row r="1913">
          <cell r="A1913">
            <v>1913</v>
          </cell>
        </row>
        <row r="1914">
          <cell r="A1914">
            <v>1914</v>
          </cell>
        </row>
        <row r="1915">
          <cell r="A1915">
            <v>1915</v>
          </cell>
        </row>
        <row r="1916">
          <cell r="A1916">
            <v>1916</v>
          </cell>
        </row>
        <row r="1917">
          <cell r="A1917">
            <v>1917</v>
          </cell>
        </row>
        <row r="1918">
          <cell r="A1918">
            <v>1918</v>
          </cell>
        </row>
        <row r="1919">
          <cell r="A1919">
            <v>1919</v>
          </cell>
        </row>
        <row r="1920">
          <cell r="A1920">
            <v>1920</v>
          </cell>
        </row>
        <row r="1921">
          <cell r="A1921">
            <v>1921</v>
          </cell>
        </row>
        <row r="1922">
          <cell r="A1922">
            <v>1922</v>
          </cell>
        </row>
        <row r="1923">
          <cell r="A1923">
            <v>1923</v>
          </cell>
        </row>
        <row r="1924">
          <cell r="A1924">
            <v>1924</v>
          </cell>
        </row>
        <row r="1925">
          <cell r="A1925">
            <v>1925</v>
          </cell>
        </row>
        <row r="1926">
          <cell r="A1926">
            <v>1926</v>
          </cell>
        </row>
        <row r="1927">
          <cell r="A1927">
            <v>1927</v>
          </cell>
        </row>
        <row r="1928">
          <cell r="A1928">
            <v>1928</v>
          </cell>
        </row>
        <row r="1929">
          <cell r="A1929">
            <v>1929</v>
          </cell>
        </row>
        <row r="1930">
          <cell r="A1930">
            <v>1930</v>
          </cell>
        </row>
        <row r="1931">
          <cell r="A1931">
            <v>1931</v>
          </cell>
        </row>
        <row r="1932">
          <cell r="A1932">
            <v>1932</v>
          </cell>
        </row>
        <row r="1933">
          <cell r="A1933">
            <v>1933</v>
          </cell>
        </row>
        <row r="1934">
          <cell r="A1934">
            <v>1934</v>
          </cell>
        </row>
        <row r="1935">
          <cell r="A1935">
            <v>1935</v>
          </cell>
        </row>
        <row r="1936">
          <cell r="A1936">
            <v>1936</v>
          </cell>
        </row>
        <row r="1937">
          <cell r="A1937">
            <v>1937</v>
          </cell>
        </row>
        <row r="1938">
          <cell r="A1938">
            <v>1938</v>
          </cell>
        </row>
        <row r="1939">
          <cell r="A1939">
            <v>1939</v>
          </cell>
        </row>
        <row r="1940">
          <cell r="A1940">
            <v>1940</v>
          </cell>
        </row>
        <row r="1941">
          <cell r="A1941">
            <v>1941</v>
          </cell>
        </row>
        <row r="1942">
          <cell r="A1942">
            <v>1942</v>
          </cell>
        </row>
        <row r="1943">
          <cell r="A1943">
            <v>1943</v>
          </cell>
        </row>
        <row r="1944">
          <cell r="A1944">
            <v>1944</v>
          </cell>
        </row>
        <row r="1945">
          <cell r="A1945">
            <v>1945</v>
          </cell>
        </row>
        <row r="1946">
          <cell r="A1946">
            <v>1946</v>
          </cell>
        </row>
        <row r="1947">
          <cell r="A1947">
            <v>1947</v>
          </cell>
        </row>
        <row r="1948">
          <cell r="A1948">
            <v>1948</v>
          </cell>
        </row>
        <row r="1949">
          <cell r="A1949">
            <v>1949</v>
          </cell>
        </row>
        <row r="1950">
          <cell r="A1950">
            <v>1950</v>
          </cell>
        </row>
        <row r="1951">
          <cell r="A1951">
            <v>1951</v>
          </cell>
        </row>
        <row r="1952">
          <cell r="A1952">
            <v>1952</v>
          </cell>
        </row>
        <row r="1953">
          <cell r="A1953">
            <v>1953</v>
          </cell>
        </row>
        <row r="1954">
          <cell r="A1954">
            <v>1954</v>
          </cell>
        </row>
        <row r="1955">
          <cell r="A1955">
            <v>1955</v>
          </cell>
        </row>
        <row r="1956">
          <cell r="A1956">
            <v>1956</v>
          </cell>
        </row>
        <row r="1957">
          <cell r="A1957">
            <v>1957</v>
          </cell>
        </row>
        <row r="1958">
          <cell r="A1958">
            <v>1958</v>
          </cell>
        </row>
        <row r="1959">
          <cell r="A1959">
            <v>1959</v>
          </cell>
        </row>
        <row r="1960">
          <cell r="A1960">
            <v>1960</v>
          </cell>
        </row>
        <row r="1961">
          <cell r="A1961">
            <v>1961</v>
          </cell>
        </row>
        <row r="1962">
          <cell r="A1962">
            <v>1962</v>
          </cell>
        </row>
        <row r="1963">
          <cell r="A1963">
            <v>1963</v>
          </cell>
        </row>
        <row r="1964">
          <cell r="A1964">
            <v>1964</v>
          </cell>
        </row>
        <row r="1965">
          <cell r="A1965">
            <v>1965</v>
          </cell>
        </row>
        <row r="1966">
          <cell r="A1966">
            <v>1966</v>
          </cell>
        </row>
        <row r="1967">
          <cell r="A1967">
            <v>1967</v>
          </cell>
        </row>
        <row r="1968">
          <cell r="A1968">
            <v>1968</v>
          </cell>
        </row>
        <row r="1969">
          <cell r="A1969">
            <v>1969</v>
          </cell>
        </row>
        <row r="1970">
          <cell r="A1970">
            <v>1970</v>
          </cell>
        </row>
        <row r="1971">
          <cell r="A1971">
            <v>1971</v>
          </cell>
        </row>
        <row r="1972">
          <cell r="A1972">
            <v>1972</v>
          </cell>
        </row>
        <row r="1973">
          <cell r="A1973">
            <v>1973</v>
          </cell>
        </row>
        <row r="1974">
          <cell r="A1974">
            <v>1974</v>
          </cell>
        </row>
        <row r="1975">
          <cell r="A1975">
            <v>1975</v>
          </cell>
        </row>
        <row r="1976">
          <cell r="A1976">
            <v>1976</v>
          </cell>
        </row>
        <row r="1977">
          <cell r="A1977">
            <v>1977</v>
          </cell>
        </row>
        <row r="1978">
          <cell r="A1978">
            <v>1978</v>
          </cell>
        </row>
        <row r="1979">
          <cell r="A1979">
            <v>1979</v>
          </cell>
        </row>
        <row r="1980">
          <cell r="A1980">
            <v>1980</v>
          </cell>
        </row>
        <row r="1981">
          <cell r="A1981">
            <v>1981</v>
          </cell>
        </row>
        <row r="1982">
          <cell r="A1982">
            <v>1982</v>
          </cell>
        </row>
        <row r="1983">
          <cell r="A1983">
            <v>1983</v>
          </cell>
        </row>
        <row r="1984">
          <cell r="A1984">
            <v>1984</v>
          </cell>
        </row>
        <row r="1985">
          <cell r="A1985">
            <v>1985</v>
          </cell>
        </row>
        <row r="1986">
          <cell r="A1986">
            <v>1986</v>
          </cell>
        </row>
        <row r="1987">
          <cell r="A1987">
            <v>1987</v>
          </cell>
        </row>
        <row r="1988">
          <cell r="A1988">
            <v>1988</v>
          </cell>
        </row>
        <row r="1989">
          <cell r="A1989">
            <v>1989</v>
          </cell>
        </row>
        <row r="1990">
          <cell r="A1990">
            <v>1990</v>
          </cell>
        </row>
        <row r="1991">
          <cell r="A1991">
            <v>1991</v>
          </cell>
        </row>
        <row r="1992">
          <cell r="A1992">
            <v>1992</v>
          </cell>
        </row>
        <row r="1993">
          <cell r="A1993">
            <v>1993</v>
          </cell>
        </row>
        <row r="1994">
          <cell r="A1994">
            <v>1994</v>
          </cell>
        </row>
        <row r="1995">
          <cell r="A1995">
            <v>1995</v>
          </cell>
        </row>
        <row r="1996">
          <cell r="A1996">
            <v>1996</v>
          </cell>
        </row>
        <row r="1997">
          <cell r="A1997">
            <v>1997</v>
          </cell>
        </row>
        <row r="1998">
          <cell r="A1998">
            <v>1998</v>
          </cell>
        </row>
        <row r="1999">
          <cell r="A1999">
            <v>1999</v>
          </cell>
        </row>
        <row r="2000">
          <cell r="A2000">
            <v>2000</v>
          </cell>
        </row>
        <row r="2001">
          <cell r="A2001">
            <v>2001</v>
          </cell>
        </row>
        <row r="2002">
          <cell r="A2002">
            <v>2002</v>
          </cell>
        </row>
        <row r="2003">
          <cell r="A2003">
            <v>2003</v>
          </cell>
        </row>
        <row r="2004">
          <cell r="A2004">
            <v>2004</v>
          </cell>
        </row>
        <row r="2005">
          <cell r="A2005">
            <v>2005</v>
          </cell>
        </row>
        <row r="2006">
          <cell r="A2006">
            <v>2006</v>
          </cell>
        </row>
        <row r="2007">
          <cell r="A2007">
            <v>2007</v>
          </cell>
        </row>
        <row r="2008">
          <cell r="A2008">
            <v>2008</v>
          </cell>
        </row>
        <row r="2009">
          <cell r="A2009">
            <v>2009</v>
          </cell>
        </row>
        <row r="2010">
          <cell r="A2010">
            <v>2010</v>
          </cell>
        </row>
        <row r="2011">
          <cell r="A2011">
            <v>2011</v>
          </cell>
        </row>
        <row r="2012">
          <cell r="A2012">
            <v>2012</v>
          </cell>
        </row>
        <row r="2013">
          <cell r="A2013">
            <v>2013</v>
          </cell>
        </row>
        <row r="2014">
          <cell r="A2014">
            <v>2014</v>
          </cell>
        </row>
        <row r="2015">
          <cell r="A2015">
            <v>2015</v>
          </cell>
        </row>
        <row r="2016">
          <cell r="A2016">
            <v>2016</v>
          </cell>
        </row>
        <row r="2017">
          <cell r="A2017">
            <v>2017</v>
          </cell>
        </row>
        <row r="2018">
          <cell r="A2018">
            <v>2018</v>
          </cell>
        </row>
        <row r="2019">
          <cell r="A2019">
            <v>2019</v>
          </cell>
        </row>
        <row r="2020">
          <cell r="A2020">
            <v>2020</v>
          </cell>
        </row>
        <row r="2021">
          <cell r="A2021">
            <v>2021</v>
          </cell>
        </row>
        <row r="2022">
          <cell r="A2022">
            <v>2022</v>
          </cell>
        </row>
        <row r="2023">
          <cell r="A2023">
            <v>2023</v>
          </cell>
        </row>
        <row r="2024">
          <cell r="A2024">
            <v>2024</v>
          </cell>
        </row>
        <row r="2025">
          <cell r="A2025">
            <v>2025</v>
          </cell>
        </row>
        <row r="2026">
          <cell r="A2026">
            <v>2026</v>
          </cell>
        </row>
        <row r="2027">
          <cell r="A2027">
            <v>2027</v>
          </cell>
        </row>
        <row r="2028">
          <cell r="A2028">
            <v>2028</v>
          </cell>
        </row>
        <row r="2029">
          <cell r="A2029">
            <v>2029</v>
          </cell>
        </row>
        <row r="2030">
          <cell r="A2030">
            <v>2030</v>
          </cell>
        </row>
        <row r="2031">
          <cell r="A2031">
            <v>2031</v>
          </cell>
        </row>
        <row r="2032">
          <cell r="A2032">
            <v>2032</v>
          </cell>
        </row>
        <row r="2033">
          <cell r="A2033">
            <v>2033</v>
          </cell>
        </row>
        <row r="2034">
          <cell r="A2034">
            <v>2034</v>
          </cell>
        </row>
        <row r="2035">
          <cell r="A2035">
            <v>2035</v>
          </cell>
        </row>
        <row r="2036">
          <cell r="A2036">
            <v>2036</v>
          </cell>
        </row>
        <row r="2037">
          <cell r="A2037">
            <v>2037</v>
          </cell>
        </row>
        <row r="2038">
          <cell r="A2038">
            <v>2038</v>
          </cell>
        </row>
        <row r="2039">
          <cell r="A2039">
            <v>2039</v>
          </cell>
        </row>
        <row r="2040">
          <cell r="A2040">
            <v>2040</v>
          </cell>
        </row>
        <row r="2041">
          <cell r="A2041">
            <v>2041</v>
          </cell>
        </row>
        <row r="2042">
          <cell r="A2042">
            <v>2042</v>
          </cell>
        </row>
        <row r="2043">
          <cell r="A2043">
            <v>2043</v>
          </cell>
        </row>
        <row r="2044">
          <cell r="A2044">
            <v>2044</v>
          </cell>
        </row>
        <row r="2045">
          <cell r="A2045">
            <v>2045</v>
          </cell>
        </row>
        <row r="2046">
          <cell r="A2046">
            <v>2046</v>
          </cell>
        </row>
        <row r="2047">
          <cell r="A2047">
            <v>2047</v>
          </cell>
        </row>
        <row r="2048">
          <cell r="A2048">
            <v>2048</v>
          </cell>
        </row>
        <row r="2049">
          <cell r="A2049">
            <v>2049</v>
          </cell>
        </row>
        <row r="2050">
          <cell r="A2050">
            <v>2050</v>
          </cell>
        </row>
        <row r="2051">
          <cell r="A2051">
            <v>2051</v>
          </cell>
        </row>
        <row r="2052">
          <cell r="A2052">
            <v>2052</v>
          </cell>
        </row>
        <row r="2053">
          <cell r="A2053">
            <v>2053</v>
          </cell>
        </row>
        <row r="2054">
          <cell r="A2054">
            <v>2054</v>
          </cell>
        </row>
        <row r="2055">
          <cell r="A2055">
            <v>2055</v>
          </cell>
        </row>
        <row r="2056">
          <cell r="A2056">
            <v>2056</v>
          </cell>
        </row>
        <row r="2057">
          <cell r="A2057">
            <v>2057</v>
          </cell>
        </row>
        <row r="2058">
          <cell r="A2058">
            <v>2058</v>
          </cell>
        </row>
        <row r="2059">
          <cell r="A2059">
            <v>2059</v>
          </cell>
        </row>
        <row r="2060">
          <cell r="A2060">
            <v>2060</v>
          </cell>
        </row>
        <row r="2061">
          <cell r="A2061">
            <v>2061</v>
          </cell>
        </row>
        <row r="2062">
          <cell r="A2062">
            <v>2062</v>
          </cell>
        </row>
        <row r="2063">
          <cell r="A2063">
            <v>2063</v>
          </cell>
        </row>
        <row r="2064">
          <cell r="A2064">
            <v>2064</v>
          </cell>
        </row>
        <row r="2065">
          <cell r="A2065">
            <v>2065</v>
          </cell>
        </row>
        <row r="2066">
          <cell r="A2066">
            <v>2066</v>
          </cell>
        </row>
        <row r="2067">
          <cell r="A2067">
            <v>2067</v>
          </cell>
        </row>
        <row r="2068">
          <cell r="A2068">
            <v>2068</v>
          </cell>
        </row>
        <row r="2069">
          <cell r="A2069">
            <v>2069</v>
          </cell>
        </row>
        <row r="2070">
          <cell r="A2070">
            <v>2070</v>
          </cell>
        </row>
        <row r="2071">
          <cell r="A2071">
            <v>2071</v>
          </cell>
        </row>
        <row r="2072">
          <cell r="A2072">
            <v>2072</v>
          </cell>
        </row>
        <row r="2073">
          <cell r="A2073">
            <v>2073</v>
          </cell>
        </row>
        <row r="2074">
          <cell r="A2074">
            <v>2074</v>
          </cell>
        </row>
        <row r="2075">
          <cell r="A2075">
            <v>2075</v>
          </cell>
        </row>
        <row r="2076">
          <cell r="A2076">
            <v>2076</v>
          </cell>
        </row>
        <row r="2077">
          <cell r="A2077">
            <v>2077</v>
          </cell>
        </row>
        <row r="2078">
          <cell r="A2078">
            <v>2078</v>
          </cell>
        </row>
        <row r="2079">
          <cell r="A2079">
            <v>2079</v>
          </cell>
        </row>
        <row r="2080">
          <cell r="A2080">
            <v>2080</v>
          </cell>
        </row>
        <row r="2081">
          <cell r="A2081">
            <v>2081</v>
          </cell>
        </row>
        <row r="2082">
          <cell r="A2082">
            <v>2082</v>
          </cell>
        </row>
        <row r="2083">
          <cell r="A2083">
            <v>2083</v>
          </cell>
        </row>
        <row r="2084">
          <cell r="A2084">
            <v>2084</v>
          </cell>
        </row>
        <row r="2085">
          <cell r="A2085">
            <v>2085</v>
          </cell>
        </row>
        <row r="2086">
          <cell r="A2086">
            <v>2086</v>
          </cell>
        </row>
        <row r="2087">
          <cell r="A2087">
            <v>2087</v>
          </cell>
        </row>
        <row r="2088">
          <cell r="A2088">
            <v>2088</v>
          </cell>
        </row>
        <row r="2089">
          <cell r="A2089">
            <v>2089</v>
          </cell>
        </row>
        <row r="2090">
          <cell r="A2090">
            <v>2090</v>
          </cell>
        </row>
        <row r="2091">
          <cell r="A2091">
            <v>2091</v>
          </cell>
        </row>
        <row r="2092">
          <cell r="A2092">
            <v>2092</v>
          </cell>
        </row>
        <row r="2093">
          <cell r="A2093">
            <v>2093</v>
          </cell>
        </row>
        <row r="2094">
          <cell r="A2094">
            <v>2094</v>
          </cell>
        </row>
        <row r="2095">
          <cell r="A2095">
            <v>2095</v>
          </cell>
        </row>
        <row r="2096">
          <cell r="A2096">
            <v>2096</v>
          </cell>
        </row>
        <row r="2097">
          <cell r="A2097">
            <v>2097</v>
          </cell>
        </row>
        <row r="2098">
          <cell r="A2098">
            <v>2098</v>
          </cell>
        </row>
        <row r="2099">
          <cell r="A2099">
            <v>2099</v>
          </cell>
        </row>
        <row r="2100">
          <cell r="A2100">
            <v>2100</v>
          </cell>
        </row>
        <row r="2101">
          <cell r="A2101">
            <v>2101</v>
          </cell>
        </row>
        <row r="2102">
          <cell r="A2102">
            <v>2102</v>
          </cell>
        </row>
        <row r="2103">
          <cell r="A2103">
            <v>2103</v>
          </cell>
        </row>
        <row r="2104">
          <cell r="A2104">
            <v>2104</v>
          </cell>
        </row>
        <row r="2105">
          <cell r="A2105">
            <v>2105</v>
          </cell>
        </row>
        <row r="2106">
          <cell r="A2106">
            <v>2106</v>
          </cell>
        </row>
        <row r="2107">
          <cell r="A2107">
            <v>2107</v>
          </cell>
        </row>
        <row r="2108">
          <cell r="A2108">
            <v>2108</v>
          </cell>
        </row>
        <row r="2109">
          <cell r="A2109">
            <v>2109</v>
          </cell>
        </row>
        <row r="2110">
          <cell r="A2110">
            <v>2110</v>
          </cell>
        </row>
        <row r="2111">
          <cell r="A2111">
            <v>2111</v>
          </cell>
        </row>
        <row r="2112">
          <cell r="A2112">
            <v>2112</v>
          </cell>
        </row>
        <row r="2113">
          <cell r="A2113">
            <v>2113</v>
          </cell>
        </row>
        <row r="2114">
          <cell r="A2114">
            <v>2114</v>
          </cell>
        </row>
        <row r="2115">
          <cell r="A2115">
            <v>2115</v>
          </cell>
        </row>
        <row r="2116">
          <cell r="A2116">
            <v>2116</v>
          </cell>
        </row>
        <row r="2117">
          <cell r="A2117">
            <v>2117</v>
          </cell>
        </row>
        <row r="2118">
          <cell r="A2118">
            <v>2118</v>
          </cell>
        </row>
        <row r="2119">
          <cell r="A2119">
            <v>2119</v>
          </cell>
        </row>
        <row r="2120">
          <cell r="A2120">
            <v>2120</v>
          </cell>
        </row>
        <row r="2121">
          <cell r="A2121">
            <v>2121</v>
          </cell>
        </row>
        <row r="2122">
          <cell r="A2122">
            <v>2122</v>
          </cell>
        </row>
        <row r="2123">
          <cell r="A2123">
            <v>2123</v>
          </cell>
        </row>
        <row r="2124">
          <cell r="A2124">
            <v>2124</v>
          </cell>
        </row>
        <row r="2125">
          <cell r="A2125">
            <v>2125</v>
          </cell>
        </row>
        <row r="2126">
          <cell r="A2126">
            <v>2126</v>
          </cell>
        </row>
        <row r="2127">
          <cell r="A2127">
            <v>2127</v>
          </cell>
        </row>
        <row r="2128">
          <cell r="A2128">
            <v>2128</v>
          </cell>
        </row>
        <row r="2129">
          <cell r="A2129">
            <v>2129</v>
          </cell>
        </row>
        <row r="2130">
          <cell r="A2130">
            <v>2130</v>
          </cell>
        </row>
        <row r="2131">
          <cell r="A2131">
            <v>2131</v>
          </cell>
        </row>
        <row r="2132">
          <cell r="A2132">
            <v>2132</v>
          </cell>
        </row>
        <row r="2133">
          <cell r="A2133">
            <v>2133</v>
          </cell>
        </row>
        <row r="2134">
          <cell r="A2134">
            <v>2134</v>
          </cell>
        </row>
        <row r="2135">
          <cell r="A2135">
            <v>2135</v>
          </cell>
        </row>
        <row r="2136">
          <cell r="A2136">
            <v>2136</v>
          </cell>
        </row>
        <row r="2137">
          <cell r="A2137">
            <v>2137</v>
          </cell>
        </row>
        <row r="2138">
          <cell r="A2138">
            <v>2138</v>
          </cell>
        </row>
        <row r="2139">
          <cell r="A2139">
            <v>2139</v>
          </cell>
        </row>
        <row r="2140">
          <cell r="A2140">
            <v>2140</v>
          </cell>
        </row>
        <row r="2141">
          <cell r="A2141">
            <v>2141</v>
          </cell>
        </row>
        <row r="2142">
          <cell r="A2142">
            <v>2142</v>
          </cell>
        </row>
        <row r="2143">
          <cell r="A2143">
            <v>2143</v>
          </cell>
        </row>
        <row r="2144">
          <cell r="A2144">
            <v>2144</v>
          </cell>
        </row>
        <row r="2145">
          <cell r="A2145">
            <v>2145</v>
          </cell>
        </row>
        <row r="2146">
          <cell r="A2146">
            <v>2146</v>
          </cell>
        </row>
        <row r="2147">
          <cell r="A2147">
            <v>2147</v>
          </cell>
        </row>
        <row r="2148">
          <cell r="A2148">
            <v>2148</v>
          </cell>
        </row>
        <row r="2149">
          <cell r="A2149">
            <v>2149</v>
          </cell>
        </row>
        <row r="2150">
          <cell r="A2150">
            <v>2150</v>
          </cell>
        </row>
        <row r="2151">
          <cell r="A2151">
            <v>2151</v>
          </cell>
        </row>
        <row r="2152">
          <cell r="A2152">
            <v>2152</v>
          </cell>
        </row>
        <row r="2153">
          <cell r="A2153">
            <v>2153</v>
          </cell>
        </row>
        <row r="2154">
          <cell r="A2154">
            <v>2154</v>
          </cell>
        </row>
        <row r="2155">
          <cell r="A2155">
            <v>2155</v>
          </cell>
        </row>
        <row r="2156">
          <cell r="A2156">
            <v>2156</v>
          </cell>
        </row>
        <row r="2157">
          <cell r="A2157">
            <v>2157</v>
          </cell>
        </row>
        <row r="2158">
          <cell r="A2158">
            <v>2158</v>
          </cell>
        </row>
        <row r="2159">
          <cell r="A2159">
            <v>2159</v>
          </cell>
        </row>
        <row r="2160">
          <cell r="A2160">
            <v>2160</v>
          </cell>
        </row>
        <row r="2161">
          <cell r="A2161">
            <v>2161</v>
          </cell>
        </row>
        <row r="2162">
          <cell r="A2162">
            <v>2162</v>
          </cell>
        </row>
        <row r="2163">
          <cell r="A2163">
            <v>2163</v>
          </cell>
        </row>
        <row r="2164">
          <cell r="A2164">
            <v>2164</v>
          </cell>
        </row>
        <row r="2165">
          <cell r="A2165">
            <v>2165</v>
          </cell>
        </row>
        <row r="2166">
          <cell r="A2166">
            <v>2166</v>
          </cell>
        </row>
        <row r="2167">
          <cell r="A2167">
            <v>2167</v>
          </cell>
        </row>
        <row r="2168">
          <cell r="A2168">
            <v>2168</v>
          </cell>
        </row>
        <row r="2169">
          <cell r="A2169">
            <v>2169</v>
          </cell>
        </row>
        <row r="2170">
          <cell r="A2170">
            <v>2170</v>
          </cell>
        </row>
        <row r="2171">
          <cell r="A2171">
            <v>2171</v>
          </cell>
        </row>
        <row r="2172">
          <cell r="A2172">
            <v>2172</v>
          </cell>
        </row>
        <row r="2173">
          <cell r="A2173">
            <v>2173</v>
          </cell>
        </row>
        <row r="2174">
          <cell r="A2174">
            <v>2174</v>
          </cell>
        </row>
        <row r="2175">
          <cell r="A2175">
            <v>2175</v>
          </cell>
        </row>
        <row r="2176">
          <cell r="A2176">
            <v>2176</v>
          </cell>
        </row>
        <row r="2177">
          <cell r="A2177">
            <v>2177</v>
          </cell>
        </row>
        <row r="2178">
          <cell r="A2178">
            <v>2178</v>
          </cell>
        </row>
        <row r="2179">
          <cell r="A2179">
            <v>2179</v>
          </cell>
        </row>
        <row r="2180">
          <cell r="A2180">
            <v>2180</v>
          </cell>
        </row>
        <row r="2181">
          <cell r="A2181">
            <v>2181</v>
          </cell>
        </row>
        <row r="2182">
          <cell r="A2182">
            <v>2182</v>
          </cell>
        </row>
        <row r="2183">
          <cell r="A2183">
            <v>2183</v>
          </cell>
        </row>
        <row r="2184">
          <cell r="A2184">
            <v>2184</v>
          </cell>
        </row>
        <row r="2185">
          <cell r="A2185">
            <v>2185</v>
          </cell>
        </row>
        <row r="2186">
          <cell r="A2186">
            <v>2186</v>
          </cell>
        </row>
        <row r="2187">
          <cell r="A2187">
            <v>2187</v>
          </cell>
        </row>
        <row r="2188">
          <cell r="A2188">
            <v>2188</v>
          </cell>
        </row>
        <row r="2189">
          <cell r="A2189">
            <v>2189</v>
          </cell>
        </row>
        <row r="2190">
          <cell r="A2190">
            <v>2190</v>
          </cell>
        </row>
        <row r="2191">
          <cell r="A2191">
            <v>2191</v>
          </cell>
        </row>
        <row r="2192">
          <cell r="A2192">
            <v>2192</v>
          </cell>
        </row>
        <row r="2193">
          <cell r="A2193">
            <v>2193</v>
          </cell>
        </row>
        <row r="2194">
          <cell r="A2194">
            <v>2194</v>
          </cell>
        </row>
        <row r="2195">
          <cell r="A2195">
            <v>2195</v>
          </cell>
        </row>
        <row r="2196">
          <cell r="A2196">
            <v>2196</v>
          </cell>
        </row>
        <row r="2197">
          <cell r="A2197">
            <v>2197</v>
          </cell>
        </row>
        <row r="2198">
          <cell r="A2198">
            <v>2198</v>
          </cell>
        </row>
        <row r="2199">
          <cell r="A2199">
            <v>2199</v>
          </cell>
        </row>
        <row r="2200">
          <cell r="A2200">
            <v>2200</v>
          </cell>
        </row>
        <row r="2201">
          <cell r="A2201">
            <v>2201</v>
          </cell>
        </row>
        <row r="2202">
          <cell r="A2202">
            <v>2202</v>
          </cell>
        </row>
        <row r="2203">
          <cell r="A2203">
            <v>2203</v>
          </cell>
        </row>
        <row r="2204">
          <cell r="A2204">
            <v>2204</v>
          </cell>
        </row>
        <row r="2205">
          <cell r="A2205">
            <v>2205</v>
          </cell>
        </row>
        <row r="2206">
          <cell r="A2206">
            <v>2206</v>
          </cell>
        </row>
        <row r="2207">
          <cell r="A2207">
            <v>2207</v>
          </cell>
        </row>
        <row r="2208">
          <cell r="A2208">
            <v>2208</v>
          </cell>
        </row>
        <row r="2209">
          <cell r="A2209">
            <v>2209</v>
          </cell>
        </row>
        <row r="2210">
          <cell r="A2210">
            <v>2210</v>
          </cell>
        </row>
        <row r="2211">
          <cell r="A2211">
            <v>2211</v>
          </cell>
        </row>
        <row r="2212">
          <cell r="A2212">
            <v>2212</v>
          </cell>
        </row>
        <row r="2213">
          <cell r="A2213">
            <v>2213</v>
          </cell>
        </row>
        <row r="2214">
          <cell r="A2214">
            <v>2214</v>
          </cell>
        </row>
        <row r="2215">
          <cell r="A2215">
            <v>2215</v>
          </cell>
        </row>
        <row r="2216">
          <cell r="A2216">
            <v>2216</v>
          </cell>
        </row>
        <row r="2217">
          <cell r="A2217">
            <v>2217</v>
          </cell>
        </row>
        <row r="2218">
          <cell r="A2218">
            <v>2218</v>
          </cell>
        </row>
        <row r="2219">
          <cell r="A2219">
            <v>2219</v>
          </cell>
        </row>
        <row r="2220">
          <cell r="A2220">
            <v>2220</v>
          </cell>
        </row>
        <row r="2221">
          <cell r="A2221">
            <v>2221</v>
          </cell>
        </row>
        <row r="2222">
          <cell r="A2222">
            <v>2222</v>
          </cell>
        </row>
        <row r="2223">
          <cell r="A2223">
            <v>2223</v>
          </cell>
        </row>
        <row r="2224">
          <cell r="A2224">
            <v>2224</v>
          </cell>
        </row>
        <row r="2225">
          <cell r="A2225">
            <v>2225</v>
          </cell>
        </row>
        <row r="2226">
          <cell r="A2226">
            <v>2226</v>
          </cell>
        </row>
        <row r="2227">
          <cell r="A2227">
            <v>2227</v>
          </cell>
        </row>
        <row r="2228">
          <cell r="A2228">
            <v>2228</v>
          </cell>
        </row>
        <row r="2229">
          <cell r="A2229">
            <v>2229</v>
          </cell>
        </row>
        <row r="2230">
          <cell r="A2230">
            <v>2230</v>
          </cell>
        </row>
        <row r="2231">
          <cell r="A2231">
            <v>2231</v>
          </cell>
        </row>
        <row r="2232">
          <cell r="A2232">
            <v>2232</v>
          </cell>
        </row>
        <row r="2233">
          <cell r="A2233">
            <v>2233</v>
          </cell>
        </row>
        <row r="2234">
          <cell r="A2234">
            <v>2234</v>
          </cell>
        </row>
        <row r="2235">
          <cell r="A2235">
            <v>2235</v>
          </cell>
        </row>
        <row r="2236">
          <cell r="A2236">
            <v>2236</v>
          </cell>
        </row>
        <row r="2237">
          <cell r="A2237">
            <v>2237</v>
          </cell>
        </row>
        <row r="2238">
          <cell r="A2238">
            <v>2238</v>
          </cell>
        </row>
        <row r="2239">
          <cell r="A2239">
            <v>2239</v>
          </cell>
        </row>
        <row r="2240">
          <cell r="A2240">
            <v>2240</v>
          </cell>
        </row>
        <row r="2241">
          <cell r="A2241">
            <v>2241</v>
          </cell>
        </row>
        <row r="2242">
          <cell r="A2242">
            <v>2242</v>
          </cell>
        </row>
        <row r="2243">
          <cell r="A2243">
            <v>2243</v>
          </cell>
        </row>
        <row r="2244">
          <cell r="A2244">
            <v>2244</v>
          </cell>
        </row>
        <row r="2245">
          <cell r="A2245">
            <v>2245</v>
          </cell>
        </row>
        <row r="2246">
          <cell r="A2246">
            <v>2246</v>
          </cell>
        </row>
        <row r="2247">
          <cell r="A2247">
            <v>2247</v>
          </cell>
        </row>
        <row r="2248">
          <cell r="A2248">
            <v>2248</v>
          </cell>
        </row>
        <row r="2249">
          <cell r="A2249">
            <v>2249</v>
          </cell>
        </row>
        <row r="2250">
          <cell r="A2250">
            <v>2250</v>
          </cell>
        </row>
        <row r="2251">
          <cell r="A2251">
            <v>2251</v>
          </cell>
        </row>
        <row r="2252">
          <cell r="A2252">
            <v>2252</v>
          </cell>
        </row>
        <row r="2253">
          <cell r="A2253">
            <v>2253</v>
          </cell>
        </row>
        <row r="2254">
          <cell r="A2254">
            <v>2254</v>
          </cell>
        </row>
        <row r="2255">
          <cell r="A2255">
            <v>2255</v>
          </cell>
        </row>
        <row r="2256">
          <cell r="A2256">
            <v>2256</v>
          </cell>
        </row>
        <row r="2257">
          <cell r="A2257">
            <v>2257</v>
          </cell>
        </row>
        <row r="2258">
          <cell r="A2258">
            <v>2258</v>
          </cell>
        </row>
        <row r="2259">
          <cell r="A2259">
            <v>2259</v>
          </cell>
        </row>
        <row r="2260">
          <cell r="A2260">
            <v>2260</v>
          </cell>
        </row>
        <row r="2261">
          <cell r="A2261">
            <v>2261</v>
          </cell>
        </row>
        <row r="2262">
          <cell r="A2262">
            <v>2262</v>
          </cell>
        </row>
        <row r="2263">
          <cell r="A2263">
            <v>2263</v>
          </cell>
        </row>
        <row r="2264">
          <cell r="A2264">
            <v>2264</v>
          </cell>
        </row>
        <row r="2265">
          <cell r="A2265">
            <v>2265</v>
          </cell>
        </row>
        <row r="2266">
          <cell r="A2266">
            <v>2266</v>
          </cell>
        </row>
        <row r="2267">
          <cell r="A2267">
            <v>2267</v>
          </cell>
        </row>
        <row r="2268">
          <cell r="A2268">
            <v>2268</v>
          </cell>
        </row>
        <row r="2269">
          <cell r="A2269">
            <v>2269</v>
          </cell>
        </row>
        <row r="2270">
          <cell r="A2270">
            <v>2270</v>
          </cell>
        </row>
        <row r="2271">
          <cell r="A2271">
            <v>2271</v>
          </cell>
        </row>
        <row r="2272">
          <cell r="A2272">
            <v>2272</v>
          </cell>
        </row>
        <row r="2273">
          <cell r="A2273">
            <v>2273</v>
          </cell>
        </row>
        <row r="2274">
          <cell r="A2274">
            <v>2274</v>
          </cell>
        </row>
        <row r="2275">
          <cell r="A2275">
            <v>2275</v>
          </cell>
        </row>
        <row r="2276">
          <cell r="A2276">
            <v>2276</v>
          </cell>
        </row>
        <row r="2277">
          <cell r="A2277">
            <v>2277</v>
          </cell>
        </row>
        <row r="2278">
          <cell r="A2278">
            <v>2278</v>
          </cell>
        </row>
        <row r="2279">
          <cell r="A2279">
            <v>2279</v>
          </cell>
        </row>
        <row r="2280">
          <cell r="A2280">
            <v>2280</v>
          </cell>
        </row>
        <row r="2281">
          <cell r="A2281">
            <v>2281</v>
          </cell>
        </row>
        <row r="2282">
          <cell r="A2282">
            <v>2282</v>
          </cell>
        </row>
        <row r="2283">
          <cell r="A2283">
            <v>2283</v>
          </cell>
        </row>
        <row r="2284">
          <cell r="A2284">
            <v>2284</v>
          </cell>
        </row>
        <row r="2285">
          <cell r="A2285">
            <v>2285</v>
          </cell>
        </row>
        <row r="2286">
          <cell r="A2286">
            <v>2286</v>
          </cell>
        </row>
        <row r="2287">
          <cell r="A2287">
            <v>2287</v>
          </cell>
        </row>
        <row r="2288">
          <cell r="A2288">
            <v>2288</v>
          </cell>
        </row>
        <row r="2289">
          <cell r="A2289">
            <v>2289</v>
          </cell>
        </row>
        <row r="2290">
          <cell r="A2290">
            <v>2290</v>
          </cell>
        </row>
        <row r="2291">
          <cell r="A2291">
            <v>2291</v>
          </cell>
        </row>
        <row r="2292">
          <cell r="A2292">
            <v>2292</v>
          </cell>
        </row>
        <row r="2293">
          <cell r="A2293">
            <v>2293</v>
          </cell>
        </row>
        <row r="2294">
          <cell r="A2294">
            <v>2294</v>
          </cell>
        </row>
        <row r="2295">
          <cell r="A2295">
            <v>2295</v>
          </cell>
        </row>
        <row r="2296">
          <cell r="A2296">
            <v>2296</v>
          </cell>
        </row>
        <row r="2297">
          <cell r="A2297">
            <v>2297</v>
          </cell>
        </row>
        <row r="2298">
          <cell r="A2298">
            <v>2298</v>
          </cell>
        </row>
        <row r="2299">
          <cell r="A2299">
            <v>2299</v>
          </cell>
        </row>
        <row r="2300">
          <cell r="A2300">
            <v>2300</v>
          </cell>
        </row>
        <row r="2301">
          <cell r="A2301">
            <v>2301</v>
          </cell>
        </row>
        <row r="2302">
          <cell r="A2302">
            <v>2302</v>
          </cell>
        </row>
        <row r="2303">
          <cell r="A2303">
            <v>2303</v>
          </cell>
        </row>
        <row r="2304">
          <cell r="A2304">
            <v>2304</v>
          </cell>
        </row>
        <row r="2305">
          <cell r="A2305">
            <v>2305</v>
          </cell>
        </row>
        <row r="2306">
          <cell r="A2306">
            <v>2306</v>
          </cell>
        </row>
        <row r="2307">
          <cell r="A2307">
            <v>2307</v>
          </cell>
        </row>
        <row r="2308">
          <cell r="A2308">
            <v>2308</v>
          </cell>
        </row>
        <row r="2309">
          <cell r="A2309">
            <v>2309</v>
          </cell>
        </row>
        <row r="2310">
          <cell r="A2310">
            <v>2310</v>
          </cell>
        </row>
        <row r="2311">
          <cell r="A2311">
            <v>2311</v>
          </cell>
        </row>
        <row r="2312">
          <cell r="A2312">
            <v>2312</v>
          </cell>
        </row>
        <row r="2313">
          <cell r="A2313">
            <v>2313</v>
          </cell>
        </row>
        <row r="2314">
          <cell r="A2314">
            <v>2314</v>
          </cell>
        </row>
        <row r="2315">
          <cell r="A2315">
            <v>2315</v>
          </cell>
        </row>
        <row r="2316">
          <cell r="A2316">
            <v>2316</v>
          </cell>
        </row>
        <row r="2317">
          <cell r="A2317">
            <v>2317</v>
          </cell>
        </row>
        <row r="2318">
          <cell r="A2318">
            <v>2318</v>
          </cell>
        </row>
        <row r="2319">
          <cell r="A2319">
            <v>2319</v>
          </cell>
        </row>
        <row r="2320">
          <cell r="A2320">
            <v>2320</v>
          </cell>
        </row>
        <row r="2321">
          <cell r="A2321">
            <v>2321</v>
          </cell>
        </row>
        <row r="2322">
          <cell r="A2322">
            <v>2322</v>
          </cell>
        </row>
        <row r="2323">
          <cell r="A2323">
            <v>2323</v>
          </cell>
        </row>
        <row r="2324">
          <cell r="A2324">
            <v>2324</v>
          </cell>
        </row>
        <row r="2325">
          <cell r="A2325">
            <v>2325</v>
          </cell>
        </row>
        <row r="2326">
          <cell r="A2326">
            <v>2326</v>
          </cell>
        </row>
        <row r="2327">
          <cell r="A2327">
            <v>2327</v>
          </cell>
        </row>
        <row r="2328">
          <cell r="A2328">
            <v>2328</v>
          </cell>
        </row>
        <row r="2329">
          <cell r="A2329">
            <v>2329</v>
          </cell>
        </row>
        <row r="2330">
          <cell r="A2330">
            <v>2330</v>
          </cell>
        </row>
        <row r="2331">
          <cell r="A2331">
            <v>2331</v>
          </cell>
        </row>
        <row r="2332">
          <cell r="A2332">
            <v>2332</v>
          </cell>
        </row>
        <row r="2333">
          <cell r="A2333">
            <v>2333</v>
          </cell>
        </row>
        <row r="2334">
          <cell r="A2334">
            <v>2334</v>
          </cell>
        </row>
        <row r="2335">
          <cell r="A2335">
            <v>2335</v>
          </cell>
        </row>
        <row r="2336">
          <cell r="A2336">
            <v>2336</v>
          </cell>
        </row>
        <row r="2337">
          <cell r="A2337">
            <v>2337</v>
          </cell>
        </row>
        <row r="2338">
          <cell r="A2338">
            <v>2338</v>
          </cell>
        </row>
        <row r="2339">
          <cell r="A2339">
            <v>2339</v>
          </cell>
        </row>
        <row r="2340">
          <cell r="A2340">
            <v>2340</v>
          </cell>
        </row>
        <row r="2341">
          <cell r="A2341">
            <v>2341</v>
          </cell>
        </row>
        <row r="2342">
          <cell r="A2342">
            <v>2342</v>
          </cell>
        </row>
        <row r="2343">
          <cell r="A2343">
            <v>2343</v>
          </cell>
        </row>
        <row r="2344">
          <cell r="A2344">
            <v>2344</v>
          </cell>
        </row>
        <row r="2345">
          <cell r="A2345">
            <v>2345</v>
          </cell>
        </row>
        <row r="2346">
          <cell r="A2346">
            <v>2346</v>
          </cell>
        </row>
        <row r="2347">
          <cell r="A2347">
            <v>2347</v>
          </cell>
        </row>
        <row r="2348">
          <cell r="A2348">
            <v>2348</v>
          </cell>
        </row>
        <row r="2349">
          <cell r="A2349">
            <v>2349</v>
          </cell>
        </row>
        <row r="2350">
          <cell r="A2350">
            <v>2350</v>
          </cell>
        </row>
        <row r="2351">
          <cell r="A2351">
            <v>2351</v>
          </cell>
        </row>
        <row r="2352">
          <cell r="A2352">
            <v>2352</v>
          </cell>
        </row>
        <row r="2353">
          <cell r="A2353">
            <v>2353</v>
          </cell>
        </row>
        <row r="2354">
          <cell r="A2354">
            <v>2354</v>
          </cell>
        </row>
        <row r="2355">
          <cell r="A2355">
            <v>2355</v>
          </cell>
        </row>
        <row r="2356">
          <cell r="A2356">
            <v>2356</v>
          </cell>
        </row>
        <row r="2357">
          <cell r="A2357">
            <v>2357</v>
          </cell>
        </row>
        <row r="2358">
          <cell r="A2358">
            <v>2358</v>
          </cell>
        </row>
        <row r="2359">
          <cell r="A2359">
            <v>2359</v>
          </cell>
        </row>
        <row r="2360">
          <cell r="A2360">
            <v>2360</v>
          </cell>
        </row>
        <row r="2361">
          <cell r="A2361">
            <v>2361</v>
          </cell>
        </row>
        <row r="2362">
          <cell r="A2362">
            <v>2362</v>
          </cell>
        </row>
        <row r="2363">
          <cell r="A2363">
            <v>2363</v>
          </cell>
        </row>
        <row r="2364">
          <cell r="A2364">
            <v>2364</v>
          </cell>
        </row>
        <row r="2365">
          <cell r="A2365">
            <v>2365</v>
          </cell>
        </row>
        <row r="2366">
          <cell r="A2366">
            <v>2366</v>
          </cell>
        </row>
        <row r="2367">
          <cell r="A2367">
            <v>2367</v>
          </cell>
        </row>
        <row r="2368">
          <cell r="A2368">
            <v>2368</v>
          </cell>
        </row>
        <row r="2369">
          <cell r="A2369">
            <v>2369</v>
          </cell>
        </row>
        <row r="2370">
          <cell r="A2370">
            <v>2370</v>
          </cell>
        </row>
        <row r="2371">
          <cell r="A2371">
            <v>2371</v>
          </cell>
        </row>
        <row r="2372">
          <cell r="A2372">
            <v>2372</v>
          </cell>
        </row>
        <row r="2373">
          <cell r="A2373">
            <v>2373</v>
          </cell>
        </row>
        <row r="2374">
          <cell r="A2374">
            <v>2374</v>
          </cell>
        </row>
        <row r="2375">
          <cell r="A2375">
            <v>2375</v>
          </cell>
        </row>
        <row r="2376">
          <cell r="A2376">
            <v>2376</v>
          </cell>
        </row>
        <row r="2377">
          <cell r="A2377">
            <v>2377</v>
          </cell>
        </row>
        <row r="2378">
          <cell r="A2378">
            <v>2378</v>
          </cell>
        </row>
        <row r="2379">
          <cell r="A2379">
            <v>2379</v>
          </cell>
        </row>
        <row r="2380">
          <cell r="A2380">
            <v>2380</v>
          </cell>
        </row>
        <row r="2381">
          <cell r="A2381">
            <v>2381</v>
          </cell>
        </row>
        <row r="2382">
          <cell r="A2382">
            <v>2382</v>
          </cell>
        </row>
        <row r="2383">
          <cell r="A2383">
            <v>2383</v>
          </cell>
        </row>
        <row r="2384">
          <cell r="A2384">
            <v>2384</v>
          </cell>
        </row>
        <row r="2385">
          <cell r="A2385">
            <v>2385</v>
          </cell>
        </row>
        <row r="2386">
          <cell r="A2386">
            <v>2386</v>
          </cell>
        </row>
        <row r="2387">
          <cell r="A2387">
            <v>2387</v>
          </cell>
        </row>
        <row r="2388">
          <cell r="A2388">
            <v>2388</v>
          </cell>
        </row>
        <row r="2389">
          <cell r="A2389">
            <v>2389</v>
          </cell>
        </row>
        <row r="2390">
          <cell r="A2390">
            <v>2390</v>
          </cell>
        </row>
        <row r="2391">
          <cell r="A2391">
            <v>2391</v>
          </cell>
        </row>
        <row r="2392">
          <cell r="A2392">
            <v>2392</v>
          </cell>
        </row>
        <row r="2393">
          <cell r="A2393">
            <v>2393</v>
          </cell>
        </row>
        <row r="2394">
          <cell r="A2394">
            <v>2394</v>
          </cell>
        </row>
        <row r="2395">
          <cell r="A2395">
            <v>2395</v>
          </cell>
        </row>
        <row r="2396">
          <cell r="A2396">
            <v>2396</v>
          </cell>
        </row>
        <row r="2397">
          <cell r="A2397">
            <v>2397</v>
          </cell>
        </row>
        <row r="2398">
          <cell r="A2398">
            <v>2398</v>
          </cell>
        </row>
        <row r="2399">
          <cell r="A2399">
            <v>2399</v>
          </cell>
        </row>
        <row r="2400">
          <cell r="A2400">
            <v>2400</v>
          </cell>
        </row>
        <row r="2401">
          <cell r="A2401">
            <v>2401</v>
          </cell>
        </row>
        <row r="2402">
          <cell r="A2402">
            <v>2402</v>
          </cell>
        </row>
        <row r="2403">
          <cell r="A2403">
            <v>2403</v>
          </cell>
        </row>
        <row r="2404">
          <cell r="A2404">
            <v>2404</v>
          </cell>
        </row>
        <row r="2405">
          <cell r="A2405">
            <v>2405</v>
          </cell>
        </row>
        <row r="2406">
          <cell r="A2406">
            <v>2406</v>
          </cell>
        </row>
        <row r="2407">
          <cell r="A2407">
            <v>2407</v>
          </cell>
        </row>
        <row r="2408">
          <cell r="A2408">
            <v>2408</v>
          </cell>
        </row>
        <row r="2409">
          <cell r="A2409">
            <v>2409</v>
          </cell>
        </row>
        <row r="2410">
          <cell r="A2410">
            <v>2410</v>
          </cell>
        </row>
        <row r="2411">
          <cell r="A2411">
            <v>2411</v>
          </cell>
        </row>
        <row r="2412">
          <cell r="A2412">
            <v>2412</v>
          </cell>
        </row>
        <row r="2413">
          <cell r="A2413">
            <v>2413</v>
          </cell>
        </row>
        <row r="2414">
          <cell r="A2414">
            <v>2414</v>
          </cell>
        </row>
        <row r="2415">
          <cell r="A2415">
            <v>2415</v>
          </cell>
        </row>
        <row r="2416">
          <cell r="A2416">
            <v>2416</v>
          </cell>
        </row>
        <row r="2417">
          <cell r="A2417">
            <v>2417</v>
          </cell>
        </row>
        <row r="2418">
          <cell r="A2418">
            <v>2418</v>
          </cell>
        </row>
        <row r="2419">
          <cell r="A2419">
            <v>2419</v>
          </cell>
        </row>
        <row r="2420">
          <cell r="A2420">
            <v>2420</v>
          </cell>
        </row>
        <row r="2421">
          <cell r="A2421">
            <v>2421</v>
          </cell>
        </row>
        <row r="2422">
          <cell r="A2422">
            <v>2422</v>
          </cell>
        </row>
        <row r="2423">
          <cell r="A2423">
            <v>2423</v>
          </cell>
        </row>
        <row r="2424">
          <cell r="A2424">
            <v>2424</v>
          </cell>
        </row>
        <row r="2425">
          <cell r="A2425">
            <v>2425</v>
          </cell>
        </row>
        <row r="2426">
          <cell r="A2426">
            <v>2426</v>
          </cell>
        </row>
        <row r="2427">
          <cell r="A2427">
            <v>2427</v>
          </cell>
          <cell r="B2427" t="str">
            <v>I</v>
          </cell>
          <cell r="C2427">
            <v>10</v>
          </cell>
          <cell r="E2427">
            <v>90</v>
          </cell>
          <cell r="G2427" t="str">
            <v>DIVISIONAL INDEX, 1990=100</v>
          </cell>
          <cell r="H2427">
            <v>40.499544948933156</v>
          </cell>
        </row>
        <row r="2428">
          <cell r="A2428">
            <v>2428</v>
          </cell>
        </row>
        <row r="2429">
          <cell r="A2429">
            <v>2429</v>
          </cell>
        </row>
        <row r="2430">
          <cell r="A2430">
            <v>2430</v>
          </cell>
        </row>
        <row r="2431">
          <cell r="A2431">
            <v>2431</v>
          </cell>
        </row>
        <row r="2432">
          <cell r="A2432">
            <v>2432</v>
          </cell>
        </row>
        <row r="2433">
          <cell r="A2433">
            <v>2433</v>
          </cell>
        </row>
        <row r="2434">
          <cell r="A2434">
            <v>2434</v>
          </cell>
        </row>
        <row r="2435">
          <cell r="A2435">
            <v>2435</v>
          </cell>
        </row>
        <row r="2436">
          <cell r="A2436">
            <v>2436</v>
          </cell>
        </row>
        <row r="2437">
          <cell r="A2437">
            <v>2437</v>
          </cell>
        </row>
        <row r="2438">
          <cell r="A2438">
            <v>2438</v>
          </cell>
        </row>
        <row r="2439">
          <cell r="A2439">
            <v>2439</v>
          </cell>
        </row>
        <row r="2440">
          <cell r="A2440">
            <v>2440</v>
          </cell>
        </row>
        <row r="2441">
          <cell r="A2441">
            <v>2441</v>
          </cell>
        </row>
        <row r="2442">
          <cell r="A2442">
            <v>2442</v>
          </cell>
        </row>
        <row r="2443">
          <cell r="A2443">
            <v>2443</v>
          </cell>
        </row>
        <row r="2444">
          <cell r="A2444">
            <v>2444</v>
          </cell>
        </row>
        <row r="2445">
          <cell r="A2445">
            <v>2445</v>
          </cell>
        </row>
        <row r="2446">
          <cell r="A2446">
            <v>2446</v>
          </cell>
        </row>
        <row r="2447">
          <cell r="A2447">
            <v>2447</v>
          </cell>
        </row>
        <row r="2448">
          <cell r="A2448">
            <v>2448</v>
          </cell>
        </row>
        <row r="2449">
          <cell r="A2449">
            <v>2449</v>
          </cell>
        </row>
        <row r="2450">
          <cell r="A2450">
            <v>2450</v>
          </cell>
        </row>
        <row r="2451">
          <cell r="A2451">
            <v>2451</v>
          </cell>
        </row>
        <row r="2452">
          <cell r="A2452">
            <v>2452</v>
          </cell>
        </row>
        <row r="2453">
          <cell r="A2453">
            <v>2453</v>
          </cell>
        </row>
        <row r="2454">
          <cell r="A2454">
            <v>2454</v>
          </cell>
        </row>
        <row r="2455">
          <cell r="A2455">
            <v>2455</v>
          </cell>
        </row>
        <row r="2456">
          <cell r="A2456">
            <v>2456</v>
          </cell>
        </row>
        <row r="2457">
          <cell r="A2457">
            <v>2457</v>
          </cell>
        </row>
        <row r="2458">
          <cell r="A2458">
            <v>2458</v>
          </cell>
        </row>
        <row r="2459">
          <cell r="A2459">
            <v>2459</v>
          </cell>
        </row>
        <row r="2460">
          <cell r="A2460">
            <v>2460</v>
          </cell>
        </row>
        <row r="2461">
          <cell r="A2461">
            <v>2461</v>
          </cell>
        </row>
        <row r="2462">
          <cell r="A2462">
            <v>2462</v>
          </cell>
        </row>
        <row r="2463">
          <cell r="A2463">
            <v>2463</v>
          </cell>
        </row>
        <row r="2464">
          <cell r="A2464">
            <v>2464</v>
          </cell>
        </row>
        <row r="2465">
          <cell r="A2465">
            <v>2465</v>
          </cell>
        </row>
        <row r="2466">
          <cell r="A2466">
            <v>2466</v>
          </cell>
        </row>
        <row r="2467">
          <cell r="A2467">
            <v>2467</v>
          </cell>
        </row>
        <row r="2468">
          <cell r="A2468">
            <v>2468</v>
          </cell>
        </row>
        <row r="2469">
          <cell r="A2469">
            <v>2469</v>
          </cell>
        </row>
        <row r="2470">
          <cell r="A2470">
            <v>2470</v>
          </cell>
        </row>
        <row r="2471">
          <cell r="A2471">
            <v>2471</v>
          </cell>
        </row>
        <row r="2472">
          <cell r="A2472">
            <v>2472</v>
          </cell>
        </row>
        <row r="2473">
          <cell r="A2473">
            <v>2473</v>
          </cell>
        </row>
        <row r="2474">
          <cell r="A2474">
            <v>2474</v>
          </cell>
        </row>
        <row r="2475">
          <cell r="A2475">
            <v>2475</v>
          </cell>
        </row>
        <row r="2476">
          <cell r="A2476">
            <v>2476</v>
          </cell>
        </row>
        <row r="2477">
          <cell r="A2477">
            <v>2477</v>
          </cell>
        </row>
        <row r="2478">
          <cell r="A2478">
            <v>2478</v>
          </cell>
        </row>
        <row r="2479">
          <cell r="A2479">
            <v>2479</v>
          </cell>
        </row>
        <row r="2480">
          <cell r="A2480">
            <v>2480</v>
          </cell>
        </row>
        <row r="2481">
          <cell r="A2481">
            <v>2481</v>
          </cell>
        </row>
        <row r="2482">
          <cell r="A2482">
            <v>2482</v>
          </cell>
        </row>
        <row r="2483">
          <cell r="A2483">
            <v>2483</v>
          </cell>
        </row>
        <row r="2484">
          <cell r="A2484">
            <v>2484</v>
          </cell>
        </row>
        <row r="2485">
          <cell r="A2485">
            <v>2485</v>
          </cell>
        </row>
        <row r="2486">
          <cell r="A2486">
            <v>2486</v>
          </cell>
        </row>
        <row r="2487">
          <cell r="A2487">
            <v>2487</v>
          </cell>
        </row>
        <row r="2488">
          <cell r="A2488">
            <v>2488</v>
          </cell>
        </row>
        <row r="2489">
          <cell r="A2489">
            <v>2489</v>
          </cell>
        </row>
        <row r="2490">
          <cell r="A2490">
            <v>2490</v>
          </cell>
        </row>
        <row r="2491">
          <cell r="A2491">
            <v>2491</v>
          </cell>
        </row>
        <row r="2492">
          <cell r="A2492">
            <v>2492</v>
          </cell>
        </row>
        <row r="2493">
          <cell r="A2493">
            <v>2493</v>
          </cell>
        </row>
        <row r="2494">
          <cell r="A2494">
            <v>2494</v>
          </cell>
        </row>
        <row r="2495">
          <cell r="A2495">
            <v>2495</v>
          </cell>
        </row>
        <row r="2496">
          <cell r="A2496">
            <v>2496</v>
          </cell>
        </row>
        <row r="2497">
          <cell r="A2497">
            <v>2497</v>
          </cell>
        </row>
        <row r="2498">
          <cell r="A2498">
            <v>2498</v>
          </cell>
        </row>
        <row r="2499">
          <cell r="A2499">
            <v>2499</v>
          </cell>
        </row>
        <row r="2500">
          <cell r="A2500">
            <v>2500</v>
          </cell>
        </row>
        <row r="2501">
          <cell r="A2501">
            <v>2501</v>
          </cell>
        </row>
        <row r="2502">
          <cell r="A2502">
            <v>2502</v>
          </cell>
        </row>
        <row r="2503">
          <cell r="A2503">
            <v>2503</v>
          </cell>
        </row>
        <row r="2504">
          <cell r="A2504">
            <v>2504</v>
          </cell>
        </row>
        <row r="2505">
          <cell r="A2505">
            <v>2505</v>
          </cell>
        </row>
        <row r="2506">
          <cell r="A2506">
            <v>2506</v>
          </cell>
        </row>
        <row r="2507">
          <cell r="A2507">
            <v>2507</v>
          </cell>
        </row>
        <row r="2508">
          <cell r="A2508">
            <v>2508</v>
          </cell>
        </row>
        <row r="2509">
          <cell r="A2509">
            <v>2509</v>
          </cell>
        </row>
        <row r="2510">
          <cell r="A2510">
            <v>2510</v>
          </cell>
        </row>
        <row r="2511">
          <cell r="A2511">
            <v>2511</v>
          </cell>
        </row>
        <row r="2512">
          <cell r="A2512">
            <v>2512</v>
          </cell>
        </row>
        <row r="2513">
          <cell r="A2513">
            <v>2513</v>
          </cell>
        </row>
        <row r="2514">
          <cell r="A2514">
            <v>2514</v>
          </cell>
        </row>
        <row r="2515">
          <cell r="A2515">
            <v>2515</v>
          </cell>
        </row>
        <row r="2516">
          <cell r="A2516">
            <v>2516</v>
          </cell>
        </row>
        <row r="2517">
          <cell r="A2517">
            <v>2517</v>
          </cell>
        </row>
        <row r="2518">
          <cell r="A2518">
            <v>2518</v>
          </cell>
        </row>
        <row r="2519">
          <cell r="A2519">
            <v>2519</v>
          </cell>
        </row>
        <row r="2520">
          <cell r="A2520">
            <v>2520</v>
          </cell>
        </row>
        <row r="2521">
          <cell r="A2521">
            <v>2521</v>
          </cell>
        </row>
        <row r="2522">
          <cell r="A2522">
            <v>2522</v>
          </cell>
        </row>
        <row r="2523">
          <cell r="A2523">
            <v>2523</v>
          </cell>
        </row>
        <row r="2524">
          <cell r="A2524">
            <v>2524</v>
          </cell>
        </row>
        <row r="2525">
          <cell r="A2525">
            <v>2525</v>
          </cell>
        </row>
        <row r="2526">
          <cell r="A2526">
            <v>2526</v>
          </cell>
        </row>
        <row r="2527">
          <cell r="A2527">
            <v>2527</v>
          </cell>
        </row>
        <row r="2528">
          <cell r="A2528">
            <v>2528</v>
          </cell>
        </row>
        <row r="2529">
          <cell r="A2529">
            <v>2529</v>
          </cell>
        </row>
        <row r="2530">
          <cell r="A2530">
            <v>2530</v>
          </cell>
        </row>
        <row r="2531">
          <cell r="A2531">
            <v>2531</v>
          </cell>
        </row>
        <row r="2532">
          <cell r="A2532">
            <v>2532</v>
          </cell>
        </row>
        <row r="2533">
          <cell r="A2533">
            <v>2533</v>
          </cell>
        </row>
        <row r="2534">
          <cell r="A2534">
            <v>2534</v>
          </cell>
        </row>
        <row r="2535">
          <cell r="A2535">
            <v>2535</v>
          </cell>
        </row>
        <row r="2536">
          <cell r="A2536">
            <v>2536</v>
          </cell>
        </row>
        <row r="2537">
          <cell r="A2537">
            <v>2537</v>
          </cell>
        </row>
        <row r="2538">
          <cell r="A2538">
            <v>2538</v>
          </cell>
        </row>
        <row r="2539">
          <cell r="A2539">
            <v>2539</v>
          </cell>
        </row>
        <row r="2540">
          <cell r="A2540">
            <v>2540</v>
          </cell>
        </row>
        <row r="2541">
          <cell r="A2541">
            <v>2541</v>
          </cell>
        </row>
        <row r="2542">
          <cell r="A2542">
            <v>2542</v>
          </cell>
        </row>
        <row r="2543">
          <cell r="A2543">
            <v>2543</v>
          </cell>
        </row>
        <row r="2544">
          <cell r="A2544">
            <v>2544</v>
          </cell>
        </row>
        <row r="2545">
          <cell r="A2545">
            <v>2545</v>
          </cell>
        </row>
        <row r="2546">
          <cell r="A2546">
            <v>2546</v>
          </cell>
        </row>
        <row r="2547">
          <cell r="A2547">
            <v>2547</v>
          </cell>
        </row>
        <row r="2548">
          <cell r="A2548">
            <v>2548</v>
          </cell>
        </row>
        <row r="2549">
          <cell r="A2549">
            <v>2549</v>
          </cell>
        </row>
        <row r="2550">
          <cell r="A2550">
            <v>2550</v>
          </cell>
        </row>
        <row r="2552">
          <cell r="A2552" t="str">
            <v>2552</v>
          </cell>
        </row>
        <row r="2553">
          <cell r="A2553" t="str">
            <v>2553</v>
          </cell>
        </row>
        <row r="2554">
          <cell r="A2554" t="str">
            <v>2554</v>
          </cell>
        </row>
        <row r="2555">
          <cell r="A2555" t="str">
            <v>2555</v>
          </cell>
        </row>
        <row r="2556">
          <cell r="A2556" t="str">
            <v>2556</v>
          </cell>
        </row>
        <row r="2557">
          <cell r="A2557" t="str">
            <v>2557</v>
          </cell>
        </row>
        <row r="2558">
          <cell r="A2558" t="str">
            <v>2558</v>
          </cell>
        </row>
        <row r="2559">
          <cell r="A2559" t="str">
            <v>2559</v>
          </cell>
        </row>
        <row r="2560">
          <cell r="A2560" t="str">
            <v>2560</v>
          </cell>
        </row>
        <row r="2561">
          <cell r="A2561" t="str">
            <v>2561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831"/>
      <sheetName val="GDP(O) 1963"/>
      <sheetName val="checked"/>
      <sheetName val="GDP(O)"/>
      <sheetName val="98 expl"/>
      <sheetName val="Explanations"/>
      <sheetName val="Progra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R - EUConsumption"/>
      <sheetName val="R - EUWind"/>
      <sheetName val="Sources"/>
      <sheetName val="Renewable energy target"/>
      <sheetName val="Consumption Forecast"/>
      <sheetName val="EndUseTable"/>
      <sheetName val="Working - SectorSplitFuels"/>
      <sheetName val="New Heat Working"/>
      <sheetName val="R - Gas Sales"/>
      <sheetName val="R - ConsumptionScotland"/>
      <sheetName val="Heat consump"/>
      <sheetName val="Heat Working"/>
      <sheetName val="New Consumption"/>
      <sheetName val="Renewable energy EU"/>
      <sheetName val="Energy productivity"/>
      <sheetName val="R - LA Consumption"/>
      <sheetName val="Energy consump by LA"/>
      <sheetName val="Energy consump by sector"/>
      <sheetName val="Sheet4"/>
      <sheetName val="R - ElecSales"/>
      <sheetName val="R ConSumpTemp"/>
      <sheetName val="R - Residuals"/>
      <sheetName val="PieChart Working"/>
      <sheetName val="Figure 1I"/>
      <sheetName val="R - GrowthSector"/>
      <sheetName val="Energy economy"/>
      <sheetName val="Renewable elec by fuel"/>
      <sheetName val="Energy balance"/>
      <sheetName val="Renewable elec target"/>
      <sheetName val="Renewable elec EU"/>
      <sheetName val="R - TotalElecConsumption"/>
      <sheetName val="Elec gen low carbon and fossil"/>
      <sheetName val="ElecGenFuelWorking"/>
      <sheetName val="R - EnglandRenewables"/>
      <sheetName val="Elec consump by fuel"/>
      <sheetName val="R - QuarterlyFuelProportion"/>
      <sheetName val="R - QuarterlyFuelProportionEW"/>
      <sheetName val="Figure 2E"/>
      <sheetName val="Scottish renewables generation"/>
      <sheetName val="Renewable elec by LA"/>
      <sheetName val="Elec gen by fuel"/>
      <sheetName val="Wind and hydro gen EU"/>
      <sheetName val="Figure 2H"/>
      <sheetName val="R - EUHydro"/>
      <sheetName val="Renewable elec capacity"/>
      <sheetName val="Renewable elec pipeline"/>
      <sheetName val="QTR Gen and Pipeline"/>
      <sheetName val="Table 2.1"/>
      <sheetName val="Pipeline Working"/>
      <sheetName val="REPD Time Series"/>
      <sheetName val="Table 2.3"/>
      <sheetName val="R - LoadFactors"/>
      <sheetName val="R - QTRScotGen"/>
      <sheetName val="Renewable heat"/>
      <sheetName val="Renewable heat EU"/>
      <sheetName val="Renewable heat by tech type"/>
      <sheetName val="Domestic RHI"/>
      <sheetName val="R - RHIDom"/>
      <sheetName val="R - RHINonDom"/>
      <sheetName val="R - RHINonDomLA"/>
      <sheetName val="Biofuels in transport"/>
      <sheetName val="R - Oils"/>
      <sheetName val="ULEVs"/>
      <sheetName val="R - AllVehicleRegistrations"/>
      <sheetName val="R - ULEVRegistrations"/>
      <sheetName val="R - Battery"/>
      <sheetName val="R - ULEVs"/>
      <sheetName val="R - All Vehicles"/>
      <sheetName val="GHG emissions"/>
      <sheetName val="Sheet3"/>
      <sheetName val="Energy supply emissions"/>
      <sheetName val="R - Carbon"/>
      <sheetName val="Adjusted emissions"/>
      <sheetName val="Emissions displaced renewables"/>
      <sheetName val="Grid emissions"/>
      <sheetName val="ReadableGeneration"/>
      <sheetName val="Non-domestic RHI"/>
      <sheetName val="R - ElecProductionEmissions"/>
      <sheetName val="R - RHIDomLA"/>
      <sheetName val="Low carbon economy"/>
      <sheetName val="R - Boilers"/>
      <sheetName val="Comm &amp; locally owned ren"/>
      <sheetName val="Figure 3B"/>
      <sheetName val="ElecBillRegion"/>
      <sheetName val="GasBillRegion"/>
      <sheetName val="R - EnergyMonitor"/>
      <sheetName val="R - MonitorDevices"/>
      <sheetName val="CHP"/>
      <sheetName val="Heat networks"/>
      <sheetName val="R - HNCustomersTechFuel"/>
      <sheetName val="R - HNTechFuel"/>
      <sheetName val="R - HNBuildingsTechFuel"/>
      <sheetName val="R - HNSectors"/>
      <sheetName val="R - HNSuppliedTechFuel"/>
      <sheetName val="R - HNTypes"/>
      <sheetName val="Energy consumption target"/>
      <sheetName val="Energy consump sector"/>
      <sheetName val="R - IndustryProp"/>
      <sheetName val="R - ServicesGVA"/>
      <sheetName val="R - CCP Emissions"/>
      <sheetName val="R - IndustryGVA"/>
      <sheetName val="Industry services productivity"/>
      <sheetName val="R - GHGCCP"/>
      <sheetName val="Sheet2"/>
      <sheetName val="R - ECUK"/>
      <sheetName val="Energy consump fuel type"/>
      <sheetName val="Elec consump"/>
      <sheetName val="Elec consump household"/>
      <sheetName val="Elec consump hhold LA"/>
      <sheetName val="R - LAElecConsumption"/>
      <sheetName val="Gas consump"/>
      <sheetName val="ServicesIndustrialSplit"/>
      <sheetName val="Gas consump by household"/>
      <sheetName val="Gas consump hhold LA"/>
      <sheetName val="R - LAGasConsumption"/>
      <sheetName val="Household energy consump"/>
      <sheetName val="R - HouseholdNRS"/>
      <sheetName val="Household energy intensity"/>
      <sheetName val="Transport energy consump"/>
      <sheetName val="Domestic EPCs"/>
      <sheetName val="R - ElecHeat"/>
      <sheetName val="R - EERSAP2009"/>
      <sheetName val="R - EERSAP2012"/>
      <sheetName val="R - EPCSAP2012"/>
      <sheetName val="R - EPCSAP2012v9.93"/>
      <sheetName val="Wall insulation"/>
      <sheetName val="R - CavityWallInsulation"/>
      <sheetName val="Loft insulation"/>
      <sheetName val="R - LoftInsulation"/>
      <sheetName val="Boilers"/>
      <sheetName val="ECO"/>
      <sheetName val="Non-domestic EPC"/>
      <sheetName val="R - ECOMeasures"/>
      <sheetName val="R - ECOHouseholds"/>
      <sheetName val="R - ECOGreenDeal"/>
      <sheetName val="R - NonDomEPC"/>
      <sheetName val="Electricity bill prices"/>
      <sheetName val="Elec payment methods"/>
      <sheetName val="R - ElecBillPaymentMethods"/>
      <sheetName val="Gas bill prices"/>
      <sheetName val="R - GasBillPaymentMethods"/>
      <sheetName val="Gas payment methods"/>
      <sheetName val="Dual fuel bill breakdown"/>
      <sheetName val="R - ElecBillUnit"/>
      <sheetName val="R - GasBillUnit"/>
      <sheetName val="Average Bill"/>
      <sheetName val="Bill prices in EU"/>
      <sheetName val="Non-home supplier elec"/>
      <sheetName val="R - DomElecCustomers"/>
      <sheetName val="Non-home supplier gas"/>
      <sheetName val="Fuel poverty"/>
      <sheetName val="R - PrimaryFuel"/>
      <sheetName val="R - FuelPoverty"/>
      <sheetName val="R - FuelPovertyEPC"/>
      <sheetName val="Figure 5H"/>
      <sheetName val="Primary heating fuel"/>
      <sheetName val="R - PrimaryHeatingLA"/>
      <sheetName val="Non-gas grid by LA"/>
      <sheetName val="Monitor energy use"/>
      <sheetName val="Energy monitoring devices"/>
      <sheetName val="R - MeterpointData"/>
      <sheetName val="Restricted and PPM"/>
      <sheetName val="R - ElecPrepaymentMeters"/>
      <sheetName val="Smart meter installations"/>
      <sheetName val="R - ElecMeterpointRegion"/>
      <sheetName val="Switching by LA"/>
      <sheetName val="R - Switching"/>
      <sheetName val="Energy daily demand"/>
      <sheetName val="DailyDemandWorking"/>
      <sheetName val="R - WalesRenewables"/>
      <sheetName val="R - UKRenewables"/>
      <sheetName val="R - Fuel"/>
      <sheetName val="Fuel Readable"/>
      <sheetName val="R - ScotRenewables"/>
      <sheetName val="R - QTRCapacity"/>
      <sheetName val="Elec capacity and peak demand"/>
      <sheetName val="R - PowerCapacity"/>
      <sheetName val="Elec capacity and peak dema (2"/>
      <sheetName val="DailyDemandWorking (2)"/>
      <sheetName val="R - ElecDailyDemand (2)"/>
      <sheetName val="R - ElecDailyDemand"/>
      <sheetName val="R - Power Stations"/>
      <sheetName val="Elec generation"/>
      <sheetName val="Peak elec and gas day"/>
      <sheetName val="Elec imports &amp; exports"/>
      <sheetName val="Scottish generation"/>
      <sheetName val="R - Scottish Generation"/>
      <sheetName val="Gas security"/>
      <sheetName val="GasSecurityWorking"/>
      <sheetName val="R - GasDistribution"/>
      <sheetName val="Electricity storage"/>
      <sheetName val="Primary energy oil and gas"/>
      <sheetName val="Scottish oil and gas production"/>
      <sheetName val="Outputs from oil &amp; gas"/>
      <sheetName val="Oil and gas consumption"/>
      <sheetName val="R - UKOnlyConsumption"/>
      <sheetName val="Oil and gas exports"/>
      <sheetName val="Oil and gas sales revenue"/>
      <sheetName val="Oil and gas GVA"/>
      <sheetName val="Oil and gas employment"/>
      <sheetName val="Coal production"/>
      <sheetName val="Sheet1"/>
      <sheetName val="TargetTracker"/>
      <sheetName val="R - Coal"/>
      <sheetName val="R - REPD Time Series"/>
      <sheetName val="R - ElecSales (2)"/>
      <sheetName val="Table 2.2"/>
      <sheetName val="R Output"/>
      <sheetName val="Capacity Adjustments"/>
      <sheetName val="R - ScotlandREPD"/>
      <sheetName val="R - ScotlandNationalREPD"/>
      <sheetName val="NA"/>
      <sheetName val="R - EU Renewables"/>
      <sheetName val="Manual Heat"/>
      <sheetName val="R - Household"/>
      <sheetName val="R - Daily Demand"/>
      <sheetName val="R - EPCSAP2009"/>
      <sheetName val="Headline Consumption"/>
      <sheetName val="R - Scottish Capacity"/>
      <sheetName val="LARenewables"/>
      <sheetName val="R - EUElecRenew"/>
      <sheetName val="R - ElecImportExport"/>
      <sheetName val="R - EUHeat"/>
      <sheetName val="R - HeatingFuel"/>
      <sheetName val="R - OffGas"/>
      <sheetName val="R - RoadTransport"/>
      <sheetName val="R - Population"/>
      <sheetName val="R - UKConsumption"/>
      <sheetName val="R - OilGasGDP"/>
      <sheetName val="R - ScotOilShare"/>
      <sheetName val="R - ScotOilRevenue"/>
      <sheetName val="R - OilShelf"/>
      <sheetName val="RigCountGas"/>
      <sheetName val="RigCountOil"/>
      <sheetName val="R - Offshore Exports"/>
      <sheetName val="R - GasBill"/>
      <sheetName val="R - ElecBill"/>
      <sheetName val="R - DomGasCustomers"/>
      <sheetName val="R - InternationalGasBills"/>
      <sheetName val="R - InternationalElecBills"/>
      <sheetName val="R - InsulationImpact%"/>
      <sheetName val="R - InsulationImpactCon"/>
      <sheetName val="R - SolidWallInsulation"/>
      <sheetName val="R - TradingInventory"/>
      <sheetName val="R - DUKES Emissions"/>
      <sheetName val="NA ConsumptionResidualWorking"/>
      <sheetName val="NA ElectricForecast"/>
      <sheetName val="NA ConsumptionResidualWorking 2"/>
      <sheetName val="R - EconActivity"/>
      <sheetName val="GVA Working"/>
      <sheetName val="R - GDP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Source</v>
          </cell>
          <cell r="B1" t="str">
            <v>General Weblink</v>
          </cell>
          <cell r="C1" t="str">
            <v>Specific Weblink</v>
          </cell>
        </row>
        <row r="2">
          <cell r="A2" t="str">
            <v>Baker Hughes</v>
          </cell>
        </row>
        <row r="3">
          <cell r="A3" t="str">
            <v>Internaitonal Rig Count, Baker Hughes</v>
          </cell>
          <cell r="B3" t="str">
            <v xml:space="preserve">http://phx.corporate-ir.net/phoenix.zhtml?c=79687&amp;p=irol-rigcountsintl </v>
          </cell>
          <cell r="C3" t="str">
            <v>https://bakerhughesrigcount.gcs-web.com/static-files/1f68e35c-cbca-488d-95e5-6223c2a7c6fb</v>
          </cell>
        </row>
        <row r="4">
          <cell r="A4" t="str">
            <v>Citizens Advice Scotland</v>
          </cell>
        </row>
        <row r="5">
          <cell r="A5" t="str">
            <v>Energy switching rates, CAS</v>
          </cell>
          <cell r="B5" t="str">
            <v>https://www.cas.org.uk/</v>
          </cell>
          <cell r="C5" t="str">
            <v>https://www.cas.org.uk/news/new-data-shows-huge-differences-across-scotland-energy-switching-rates</v>
          </cell>
        </row>
        <row r="6">
          <cell r="A6" t="str">
            <v xml:space="preserve">Department for Business, Energy &amp; Industrial Strategy </v>
          </cell>
        </row>
        <row r="7">
          <cell r="A7" t="str">
            <v>Annual domestic electricity bills, BEIS</v>
          </cell>
          <cell r="B7" t="str">
            <v>https://www.gov.uk/government/statistical-data-sets/annual-domestic-energy-price-statistics</v>
          </cell>
          <cell r="C7" t="str">
            <v>https://assets.publishing.service.gov.uk/government/uploads/system/uploads/attachment_data/file/812265/table_222.xlsx</v>
          </cell>
        </row>
        <row r="8">
          <cell r="A8" t="str">
            <v>Annual domestic gas bills, BEIS</v>
          </cell>
          <cell r="B8" t="str">
            <v>https://www.gov.uk/government/statistical-data-sets/annual-domestic-energy-price-statistics</v>
          </cell>
          <cell r="C8" t="str">
            <v>https://assets.publishing.service.gov.uk/government/uploads/system/uploads/attachment_data/file/766825/table_232.xls</v>
          </cell>
        </row>
        <row r="9">
          <cell r="A9" t="str">
            <v>Average variable unit costs and fixed costs for electricity for UK regions, BEIS</v>
          </cell>
          <cell r="B9" t="str">
            <v>https://www.gov.uk/government/statistical-data-sets/annual-domestic-energy-price-statistics</v>
          </cell>
          <cell r="C9" t="str">
            <v>https://assets.publishing.service.gov.uk/government/uploads/system/uploads/attachment_data/file/812267/table_224.xlsx</v>
          </cell>
        </row>
        <row r="10">
          <cell r="A10" t="str">
            <v>Average variable unit costs and fixed costs for gas for UK regions, BEIS</v>
          </cell>
          <cell r="B10" t="str">
            <v>https://www.gov.uk/government/statistical-data-sets/annual-domestic-energy-price-statistics</v>
          </cell>
          <cell r="C10" t="str">
            <v>https://assets.publishing.service.gov.uk/government/uploads/system/uploads/attachment_data/file/797219/table_234.xlsx</v>
          </cell>
        </row>
        <row r="11">
          <cell r="A11" t="str">
            <v>Combined Heat and Power in Scotland, Wales, Northern Ireland and the regions of England, Energy Trends, BEIS</v>
          </cell>
          <cell r="B11" t="str">
            <v>https://www.gov.uk/government/statistics/energy-trends-september-2019-special-feature-article-combined-heat-and-power-in-scotland-wales-northern-ireland-and-the-regions-of-england-in-20</v>
          </cell>
          <cell r="C11" t="str">
            <v>https://assets.publishing.service.gov.uk/government/uploads/system/uploads/attachment_data/file/834160/CHP_Regional_2018.pdf</v>
          </cell>
        </row>
        <row r="12">
          <cell r="A12" t="str">
            <v>Digest of UK Energy Statistics (DUKES), BEIS</v>
          </cell>
          <cell r="B12" t="str">
            <v>https://www.gov.uk/government/collections/digest-of-uk-energy-statistics-dukes</v>
          </cell>
          <cell r="C12" t="str">
            <v>https://assets.publishing.service.gov.uk/government/uploads/system/uploads/attachment_data/file/840015/DUKES_2019_MASTER_COPY.pdf</v>
          </cell>
        </row>
        <row r="13">
          <cell r="A13" t="str">
            <v>Digest of UK Energy Statistics (DUKES): aggregate energy balance, BEIS</v>
          </cell>
          <cell r="B13" t="str">
            <v>https://www.gov.uk/government/statistics/energy-chapter-1-digest-of-united-kingdom-energy-statistics-dukes</v>
          </cell>
          <cell r="C13" t="str">
            <v>https://assets.publishing.service.gov.uk/government/uploads/system/uploads/attachment_data/file/820638/DUKES_1.1-1.3.xls</v>
          </cell>
        </row>
        <row r="14">
          <cell r="A14" t="str">
            <v>Digest of UK Energy Statistics (DUKES): power stations, BEIS</v>
          </cell>
          <cell r="B14" t="str">
            <v xml:space="preserve">https://www.gov.uk/government/statistics/electricity-chapter-5-digest-of-united-kingdom-energy-statistics-dukes </v>
          </cell>
          <cell r="C14" t="str">
            <v>https://assets.publishing.service.gov.uk/government/uploads/system/uploads/attachment_data/file/826561/DUKES_5.11.xls</v>
          </cell>
          <cell r="D14" t="str">
            <v>https://assets.publishing.service.gov.uk/government/uploads/system/uploads/attachment_data/file/826557/DUKES_5.8.xls</v>
          </cell>
        </row>
        <row r="15">
          <cell r="A15" t="str">
            <v>Digest of UK Energy Statistics (DUKES): output and employment from UK coal mines, BEIS</v>
          </cell>
          <cell r="B15" t="str">
            <v>https://www.gov.uk/government/statistics/solid-fuels-and-derived-gases-chapter-2-digest-of-united-kingdom-energy-statistics-dukes</v>
          </cell>
          <cell r="C15" t="str">
            <v>https://assets.publishing.service.gov.uk/government/uploads/system/uploads/attachment_data/file/820629/Chapter_2.pdf</v>
          </cell>
        </row>
        <row r="16">
          <cell r="A16" t="str">
            <v>Electric prepayment meter statistics, BEIS</v>
          </cell>
          <cell r="B16" t="str">
            <v>https://www.gov.uk/government/statistics/electric-prepayment-meter-statistics</v>
          </cell>
          <cell r="C16" t="str">
            <v>https://assets.publishing.service.gov.uk/government/uploads/system/uploads/attachment_data/file/793447/Local-authority-prepayment-electricity-statistics-2017.xlsx</v>
          </cell>
        </row>
        <row r="17">
          <cell r="A17" t="str">
            <v>Electricity generation and supply figures for Scotland, Wales, Northern Ireland and England, Energy Trends, BEIS</v>
          </cell>
          <cell r="B17" t="str">
            <v>https://www.gov.uk/government/collections/electricity-statistics</v>
          </cell>
          <cell r="C17" t="str">
            <v>https://assets.publishing.service.gov.uk/government/uploads/system/uploads/attachment_data/file/853553/Regional-generation-supply-2004-2018.xls</v>
          </cell>
        </row>
        <row r="18">
          <cell r="A18" t="str">
            <v>Electricty meter point data, BEIS</v>
          </cell>
          <cell r="B18" t="str">
            <v>https://www.gov.uk/government/collections/national-energy-efficiency-data-need-framework</v>
          </cell>
          <cell r="C18" t="str">
            <v>Unpublished</v>
          </cell>
        </row>
        <row r="19">
          <cell r="A19" t="str">
            <v>Energy Trends: Imports, exports and transfers of electricity, BEIS</v>
          </cell>
          <cell r="B19" t="str">
            <v>https://www.gov.uk/government/statistics/electricity-section-5-energy-trends</v>
          </cell>
          <cell r="C19" t="str">
            <v>https://assets.publishing.service.gov.uk/government/uploads/system/uploads/attachment_data/file/766380/ET_5.6.xls</v>
          </cell>
        </row>
        <row r="20">
          <cell r="A20" t="str">
            <v>Energy Trends: oil and oil products, BEIS</v>
          </cell>
          <cell r="B20" t="str">
            <v xml:space="preserve">https://www.gov.uk/government/statistics/oil-and-oil-products-section-3-energy-trends </v>
          </cell>
          <cell r="C20" t="str">
            <v>https://assets.publishing.service.gov.uk/government/uploads/system/uploads/attachment_data/file/861747/ET_3.13.xls</v>
          </cell>
        </row>
        <row r="21">
          <cell r="A21" t="str">
            <v>Household Energy Efficiency Statistics, BEIS</v>
          </cell>
          <cell r="B21" t="str">
            <v>https://www.gov.uk/government/collections/household-energy-efficiency-national-statistics</v>
          </cell>
          <cell r="C21" t="str">
            <v>https://assets.publishing.service.gov.uk/government/uploads/system/uploads/attachment_data/file/852806/Headline_HEE_tables_19_DEC_2019_FINAL.xlsx</v>
          </cell>
        </row>
        <row r="22">
          <cell r="A22" t="str">
            <v>International domestic energy prices, BEIS</v>
          </cell>
          <cell r="B22" t="str">
            <v>https://www.gov.uk/government/statistical-data-sets/international-domestic-energy-prices</v>
          </cell>
          <cell r="C22" t="str">
            <v>https://assets.publishing.service.gov.uk/government/uploads/system/uploads/attachment_data/file/751143/table_561.xls</v>
          </cell>
          <cell r="D22" t="str">
            <v>https://assets.publishing.service.gov.uk/government/uploads/system/uploads/attachment_data/file/751144/table_5101.xls</v>
          </cell>
        </row>
        <row r="23">
          <cell r="A23" t="str">
            <v>Quarterly domestic electricity customer numbers, BEIS</v>
          </cell>
          <cell r="B23" t="str">
            <v>https://www.gov.uk/government/statistical-data-sets/quarterly-domestic-energy-price-stastics</v>
          </cell>
          <cell r="C23" t="str">
            <v>https://assets.publishing.service.gov.uk/government/uploads/system/uploads/attachment_data/file/766836/table_241.xls</v>
          </cell>
        </row>
        <row r="24">
          <cell r="A24" t="str">
            <v>Quarterly domestic gas customer numbers, BEIS</v>
          </cell>
          <cell r="B24" t="str">
            <v>https://www.gov.uk/government/statistical-data-sets/quarterly-domestic-energy-price-stastics</v>
          </cell>
          <cell r="C24" t="str">
            <v>https://assets.publishing.service.gov.uk/government/uploads/system/uploads/attachment_data/file/766839/table_251.xls</v>
          </cell>
        </row>
        <row r="25">
          <cell r="A25" t="str">
            <v>Regional and local authority road transport consumption statistics, BEIS</v>
          </cell>
          <cell r="B25" t="str">
            <v xml:space="preserve">https://www.gov.uk/government/statistical-data-sets/road-transport-energy-consumption-at-regional-and-local-authority-level </v>
          </cell>
          <cell r="C25" t="str">
            <v>https://assets.publishing.service.gov.uk/government/uploads/system/uploads/attachment_data/file/812411/Road_Transport_fuel_consumption_tables_2005-2017.xlsx</v>
          </cell>
        </row>
        <row r="26">
          <cell r="A26" t="str">
            <v>Regional Renewable Statistics, BEIS</v>
          </cell>
          <cell r="B26" t="str">
            <v xml:space="preserve">https://www.gov.uk/government/statistics/regional-renewable-statistics </v>
          </cell>
          <cell r="C26" t="str">
            <v xml:space="preserve">https://assets.publishing.service.gov.uk/government/uploads/system/uploads/attachment_data/file/743822/Renewable_electricity_by_Local_Authority__2014-2017.xlsx </v>
          </cell>
        </row>
        <row r="27">
          <cell r="A27" t="str">
            <v>Regional variation of payment method for standard electricity, BEIS</v>
          </cell>
          <cell r="B27" t="str">
            <v xml:space="preserve">https://www.gov.uk/government/statistical-data-sets/quarterly-domestic-energy-price-stastics </v>
          </cell>
          <cell r="C27" t="str">
            <v xml:space="preserve">https://assets.publishing.service.gov.uk/government/uploads/system/uploads/attachment_data/file/790142/table_242.xlsx </v>
          </cell>
        </row>
        <row r="28">
          <cell r="A28" t="str">
            <v>Regional variation of payment method for gas, BEIS</v>
          </cell>
          <cell r="B28" t="str">
            <v xml:space="preserve">https://www.gov.uk/government/statistical-data-sets/quarterly-domestic-energy-price-stastics </v>
          </cell>
          <cell r="C28" t="str">
            <v xml:space="preserve">https://assets.publishing.service.gov.uk/government/uploads/system/uploads/attachment_data/file/790145/table_252.xlsx </v>
          </cell>
        </row>
        <row r="29">
          <cell r="A29" t="str">
            <v>Renewable electricity in Scotland, Wales, Northern Ireland and the regions of England, Energy Trends, BEIS</v>
          </cell>
          <cell r="B29" t="str">
            <v>https://www.gov.uk/government/statistics/energy-trends-section-6-renewables</v>
          </cell>
          <cell r="C29" t="str">
            <v>https://assets.publishing.service.gov.uk/government/uploads/system/uploads/attachment_data/file/743592/ET_6.1.xls</v>
          </cell>
        </row>
        <row r="30">
          <cell r="A30" t="str">
            <v>Renewable Energy Planning Database, BEIS</v>
          </cell>
          <cell r="B30" t="str">
            <v xml:space="preserve">https://www.gov.uk/government/publications/renewable-energy-planning-database-monthly-extract </v>
          </cell>
          <cell r="C30" t="str">
            <v>https://assets.publishing.service.gov.uk/government/uploads/system/uploads/attachment_data/file/860252/renewable-energy-planning-database-december-2019.xlsx</v>
          </cell>
        </row>
        <row r="31">
          <cell r="A31" t="str">
            <v>Renewable Heat Incentive statistics, BEIS</v>
          </cell>
          <cell r="B31" t="str">
            <v xml:space="preserve">https://www.gov.uk/government/collections/renewable-heat-incentive-statistics </v>
          </cell>
          <cell r="C31" t="str">
            <v>https://www.gov.uk/government/statistics/rhi-monthly-deployment-data-december-2019-annual-edition</v>
          </cell>
        </row>
        <row r="32">
          <cell r="A32" t="str">
            <v>Sub-national electricity consumption statistics, BEIS</v>
          </cell>
          <cell r="B32" t="str">
            <v xml:space="preserve">https://www.gov.uk/government/collections/sub-national-electricity-consumption-data </v>
          </cell>
          <cell r="C32" t="str">
            <v>https://assets.publishing.service.gov.uk/government/uploads/system/uploads/attachment_data/file/853754/Sub-national_electricity_consumption_statistics_2005-2018.xlsx</v>
          </cell>
        </row>
        <row r="33">
          <cell r="A33" t="str">
            <v>Sub-national estimates of households not connected to the gas network, BEIS</v>
          </cell>
          <cell r="B33" t="str">
            <v xml:space="preserve">https://www.gov.uk/government/statistics/sub-national-estimates-of-households-not-connected-to-the-gas-network </v>
          </cell>
          <cell r="C33" t="str">
            <v>https://assets.publishing.service.gov.uk/government/uploads/system/uploads/attachment_data/file/853758/sub_national_estimate_of_properties_not_connected_to_the_gas_network_2015-2018.xlsx</v>
          </cell>
        </row>
        <row r="34">
          <cell r="A34" t="str">
            <v>Sub-national gas consumption statistics, BEIS</v>
          </cell>
          <cell r="B34" t="str">
            <v xml:space="preserve">https://www.gov.uk/government/collections/sub-national-gas-consumption-data </v>
          </cell>
          <cell r="C34" t="str">
            <v>https://assets.publishing.service.gov.uk/government/uploads/system/uploads/attachment_data/file/853430/Sub-national_gas_consumption_statistics_2005-2018.xlsx</v>
          </cell>
        </row>
        <row r="35">
          <cell r="A35" t="str">
            <v>Sub-national gas sales and numbers of customers, BEIS</v>
          </cell>
          <cell r="B35" t="str">
            <v>https://www.gov.uk/government/collections/sub-national-gas-consumption-data</v>
          </cell>
          <cell r="C35" t="str">
            <v>https://assets.publishing.service.gov.uk/government/uploads/system/uploads/attachment_data/file/853430/Sub-national_gas_consumption_statistics_2005-2018.xlsx</v>
          </cell>
        </row>
        <row r="36">
          <cell r="A36" t="str">
            <v>Sub-national total final energy consumption data, BEIS</v>
          </cell>
          <cell r="B36" t="str">
            <v xml:space="preserve">https://www.gov.uk/government/statistical-data-sets/total-final-energy-consumption-at-regional-and-local-authority-level </v>
          </cell>
          <cell r="C36" t="str">
            <v>https://assets.publishing.service.gov.uk/government/uploads/system/uploads/attachment_data/file/833987/Sub-national-total-final-energy-consumption-statistics_2005-2017.xlsx</v>
          </cell>
        </row>
        <row r="37">
          <cell r="A37" t="str">
            <v>Sub-national residual fuel consumption data, BEIS</v>
          </cell>
          <cell r="B37" t="str">
            <v>https://www.gov.uk/government/collections/sub-national-consumption-of-other-fuels</v>
          </cell>
          <cell r="C37" t="str">
            <v>https://assets.publishing.service.gov.uk/government/uploads/system/uploads/attachment_data/file/833256/Sub-national_residual_fuel_consumption_statistics_2005-2017.xlsx</v>
          </cell>
        </row>
        <row r="38">
          <cell r="A38" t="str">
            <v>Energy Consumption in the UK: end use, BEIS</v>
          </cell>
          <cell r="B38" t="str">
            <v>https://www.gov.uk/government/collections/energy-consumption-in-the-uk</v>
          </cell>
          <cell r="C38" t="str">
            <v>https://assets.publishing.service.gov.uk/government/uploads/system/uploads/attachment_data/file/826726/2019_End_use_tables_2.xlsx</v>
          </cell>
        </row>
        <row r="39">
          <cell r="A39" t="str">
            <v>National Energy Efficiency Data-Framework (NEED): impact of measures, BEIS</v>
          </cell>
          <cell r="B39" t="str">
            <v>https://www.gov.uk/government/collections/national-energy-efficiency-data-need-framework</v>
          </cell>
          <cell r="C39" t="str">
            <v>https://assets.publishing.service.gov.uk/government/uploads/system/uploads/attachment_data/file/814483/Headline_Tables_Impact_of_Measures_Scotland_.xlsx</v>
          </cell>
        </row>
        <row r="40">
          <cell r="A40" t="str">
            <v>Heat Network Data, BEIS</v>
          </cell>
          <cell r="B40" t="str">
            <v>https://www.gov.uk/government/publications/energy-trends-march-2018-special-feature-article-experimental-statistics-on-heat-networks</v>
          </cell>
          <cell r="C40" t="str">
            <v>Unpublished</v>
          </cell>
        </row>
        <row r="41">
          <cell r="A41" t="str">
            <v>Department for Transport</v>
          </cell>
        </row>
        <row r="42">
          <cell r="A42" t="str">
            <v>Licensed vehicles, Department for Transport</v>
          </cell>
          <cell r="B42" t="str">
            <v xml:space="preserve">https://www.gov.uk/government/statistical-data-sets/all-vehicles-veh01 </v>
          </cell>
          <cell r="C42" t="str">
            <v xml:space="preserve">https://assets.publishing.service.gov.uk/government/uploads/system/uploads/attachment_data/file/739952/veh0104.ods </v>
          </cell>
        </row>
        <row r="43">
          <cell r="A43" t="str">
            <v>ULEVs licensed, Department for Transport</v>
          </cell>
          <cell r="B43" t="str">
            <v xml:space="preserve">https://www.gov.uk/government/statistical-data-sets/all-vehicles-veh01 </v>
          </cell>
          <cell r="C43" t="str">
            <v>https://assets.publishing.service.gov.uk/government/uploads/system/uploads/attachment_data/file/763823/veh0132.ods</v>
          </cell>
        </row>
        <row r="44">
          <cell r="A44" t="str">
            <v>Electralink</v>
          </cell>
        </row>
        <row r="45">
          <cell r="A45" t="str">
            <v>Monthly Smart Meter Installs, Electralink</v>
          </cell>
          <cell r="B45" t="str">
            <v>https://www.electralink.co.uk/</v>
          </cell>
          <cell r="C45" t="str">
            <v>https://www.electralink.co.uk/services/energy-market-insight/monthly-smart-meter-installs/</v>
          </cell>
        </row>
        <row r="46">
          <cell r="A46" t="str">
            <v>Elexon</v>
          </cell>
        </row>
        <row r="47">
          <cell r="A47" t="str">
            <v>Scottish electricity generation by BMU, Elexon</v>
          </cell>
          <cell r="B47" t="str">
            <v>https://www.bmreports.com/bmrs/?q=generation/</v>
          </cell>
        </row>
        <row r="48">
          <cell r="A48" t="str">
            <v>Energy Savings Trust</v>
          </cell>
        </row>
        <row r="49">
          <cell r="A49" t="str">
            <v>Community and locally owned renewable energy in Scotland, EST</v>
          </cell>
          <cell r="B49" t="str">
            <v xml:space="preserve">http://www.energysavingtrust.org.uk/scotland/communities/community-renewables/community-energy-reports </v>
          </cell>
          <cell r="C49" t="str">
            <v>https://energysavingtrust.org.uk/sites/default/files/Community%20and%20locally%20owned%20renewable%20energy%20in%20Scotland.%202019%20Report.pdf</v>
          </cell>
        </row>
        <row r="50">
          <cell r="A50" t="str">
            <v>Renewable Heat in Scotland, EST</v>
          </cell>
          <cell r="B50" t="str">
            <v>http://www.energysavingtrust.org.uk/resources/reports</v>
          </cell>
          <cell r="C50" t="str">
            <v>https://energysavingtrust.org.uk/sites/default/files/reports/Renewable%20Heat%20in%20Scotland%2C%202018%20Report.pdf</v>
          </cell>
        </row>
        <row r="51">
          <cell r="A51" t="str">
            <v>Eurostat</v>
          </cell>
        </row>
        <row r="52">
          <cell r="A52" t="str">
            <v>Share of renewable energy in gross final energy consumption, Eurostat</v>
          </cell>
          <cell r="B52" t="str">
            <v xml:space="preserve">https://ec.europa.eu/eurostat/web/energy/overview </v>
          </cell>
          <cell r="C52" t="str">
            <v>https://appsso.eurostat.ec.europa.eu/nui/show.do?dataset=nrg_bal_c&amp;lang=en</v>
          </cell>
        </row>
        <row r="53">
          <cell r="A53" t="str">
            <v>HM Revenue &amp; Customs</v>
          </cell>
        </row>
        <row r="54">
          <cell r="A54" t="str">
            <v>Hydrocarbon Oils Bulletin, HMRC</v>
          </cell>
          <cell r="B54" t="str">
            <v>https://www.gov.uk/government/statistics/hydrocarbon-oils-bulletin</v>
          </cell>
          <cell r="C54" t="str">
            <v>https://www.uktradeinfo.com/Statistics/Tax%20and%20Duty%20Bulletins/Oils1119.xls</v>
          </cell>
        </row>
        <row r="55">
          <cell r="A55" t="str">
            <v>Regional Trade Statistics, HMRC</v>
          </cell>
          <cell r="B55" t="str">
            <v xml:space="preserve">https://www.uktradeinfo.com/Statistics/RTS/Pages/default.aspx </v>
          </cell>
          <cell r="C55" t="str">
            <v xml:space="preserve">https://www.uktradeinfo.com/Statistics/BuildYourOwnTables/Pages/Table.aspx </v>
          </cell>
        </row>
        <row r="56">
          <cell r="A56" t="str">
            <v>National Grid</v>
          </cell>
        </row>
        <row r="57">
          <cell r="A57" t="str">
            <v>Data Item Explorer, National Grid</v>
          </cell>
          <cell r="B57" t="str">
            <v xml:space="preserve">http://mip-prod-web.azurewebsites.net/DataItemExplorer/Index </v>
          </cell>
        </row>
        <row r="58">
          <cell r="A58" t="str">
            <v>Carbon Intensity API, National Grid</v>
          </cell>
          <cell r="B58" t="str">
            <v>https://carbonintensity.org.uk/</v>
          </cell>
        </row>
        <row r="59">
          <cell r="A59" t="str">
            <v>Electricity demand data explorer, National Grid</v>
          </cell>
          <cell r="B59" t="str">
            <v>https://demandforecast.nationalgrid.com/efs_demand_forecast/faces/DataExplorer;jsessionid=KIg0tNp3IX9TfBbmG9o67J3cEAEpsTIc5QsRoDZAD5ZII6YamVjD!-960226722</v>
          </cell>
        </row>
        <row r="60">
          <cell r="A60" t="str">
            <v>National Records of Scotland</v>
          </cell>
        </row>
        <row r="61">
          <cell r="A61" t="str">
            <v>Estimates of Households and Dwellings in Scotland, NRS</v>
          </cell>
          <cell r="B61" t="str">
            <v>https://www.nrscotland.gov.uk/statistics-and-data/statistics/statistics-by-theme/households/household-estimates/2018</v>
          </cell>
          <cell r="C61" t="str">
            <v>https://www.nrscotland.gov.uk/files//statistics/household-estimates/2018/house-est-18-all-tabs.xlsx</v>
          </cell>
        </row>
        <row r="62">
          <cell r="A62" t="str">
            <v>OFGEM</v>
          </cell>
        </row>
        <row r="63">
          <cell r="A63" t="str">
            <v>Information for Consumers, OFGEM</v>
          </cell>
          <cell r="B63" t="str">
            <v xml:space="preserve">https://www.ofgem.gov.uk/consumers/energy-guides </v>
          </cell>
          <cell r="C63" t="str">
            <v>https://www.ofgem.gov.uk/data-portal/retail-market-indicators</v>
          </cell>
        </row>
        <row r="64">
          <cell r="A64" t="str">
            <v>Oil &amp; Gas Authority</v>
          </cell>
        </row>
        <row r="65">
          <cell r="A65" t="str">
            <v>Well Data, Oil &amp; Gas Authority</v>
          </cell>
          <cell r="B65" t="str">
            <v xml:space="preserve">https://www.ogauthority.co.uk/data-centre/data-downloads-and-publications/well-data/ </v>
          </cell>
          <cell r="C65" t="str">
            <v xml:space="preserve">https://www.ogauthority.co.uk/media/5150/copy-of-drilling-activity-current-last-updated-nov-2018.xls </v>
          </cell>
        </row>
        <row r="66">
          <cell r="A66" t="str">
            <v>Oil &amp; Gas UK</v>
          </cell>
        </row>
        <row r="67">
          <cell r="A67" t="str">
            <v>Workforce Report, Oil &amp; Gas UK</v>
          </cell>
          <cell r="B67" t="str">
            <v>https://oilandgasuk.co.uk/product/workforce-report/</v>
          </cell>
          <cell r="C67" t="str">
            <v>https://oilandgasuk.co.uk/wp-content/uploads/2019/08/Workforce-Report-2019.pdf</v>
          </cell>
        </row>
        <row r="68">
          <cell r="A68" t="str">
            <v>Office for National Statistics</v>
          </cell>
        </row>
        <row r="69">
          <cell r="A69" t="str">
            <v>Low Carbon and Renewable Energy Economy, Office for National Statistics</v>
          </cell>
          <cell r="B69" t="str">
            <v>https://www.ons.gov.uk/economy/environmentalaccounts/bulletins/finalestimates/previousReleases</v>
          </cell>
          <cell r="C69" t="str">
            <v>https://www.ons.gov.uk/file?uri=%2feconomy%2fenvironmentalaccounts%2fdatasets%2flowcarbonandrenewableenergyeconomyfirstestimatesdataset%2fcurrent/lcreedataset2018.xlsx</v>
          </cell>
        </row>
        <row r="70">
          <cell r="A70" t="str">
            <v>Population Estimates for UK, England and Wales, Scotland and Northern Ireland, ONS</v>
          </cell>
          <cell r="B70" t="str">
            <v>https://www.ons.gov.uk/peoplepopulationandcommunity/populationandmigration/populationestimates/datasets/populationestimatesforukenglandandwalesscotlandandnorthernireland</v>
          </cell>
          <cell r="C70" t="str">
            <v>https://www.ons.gov.uk/file?uri=/peoplepopulationandcommunity/populationandmigration/populationestimates/datasets/populationestimatesforukenglandandwalesscotlandandnorthernireland/mid2017/ukmidyearestimates2017finalversion.xls</v>
          </cell>
        </row>
        <row r="71">
          <cell r="A71" t="str">
            <v>Scottish Enterprise</v>
          </cell>
        </row>
        <row r="72">
          <cell r="A72" t="str">
            <v>Survey of International Activity in the Oil &amp; Gas Sector, Scottish Enterprise</v>
          </cell>
          <cell r="B72" t="str">
            <v xml:space="preserve">https://www.scottish-enterprise-mediacentre.com/news/scotlands-oil-and-gas-sector-sustains-strong-international-reputation#downloads </v>
          </cell>
          <cell r="C72" t="str">
            <v>https://cdn.prgloo.com/media/download/51f2713e6429499d81fe3562c4bfc12b</v>
          </cell>
        </row>
        <row r="73">
          <cell r="A73" t="str">
            <v>Scottish Government</v>
          </cell>
        </row>
        <row r="74">
          <cell r="A74" t="str">
            <v>Oil &amp; Gas Production Statistics, Scottish Government</v>
          </cell>
          <cell r="B74" t="str">
            <v>https://www.gov.scot/publications/oil-and-gas-production-statistics-2018/</v>
          </cell>
          <cell r="C74" t="str">
            <v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v>
          </cell>
        </row>
        <row r="75">
          <cell r="A75" t="str">
            <v>Oil &amp; Gas Commodity Balances, Scottish Government</v>
          </cell>
          <cell r="B75" t="str">
            <v>https://www.gov.scot/publications/physical-commodity-balances-of-oil-gas-and-petroleum-1998-2017/</v>
          </cell>
          <cell r="C75" t="str">
            <v>https://www.gov.scot/binaries/content/documents/govscot/publications/statistics/2019/03/physical-commodity-balances-of-oil-gas-and-petroleum-1998-2017/documents/physical-commodity-balances/physical-commodity-balances/govscot%3Adocument/00547177.xlsx</v>
          </cell>
        </row>
        <row r="76">
          <cell r="A76" t="str">
            <v>Oil and Gas Satellite Accounts, Scottish Government</v>
          </cell>
          <cell r="B76" t="str">
            <v>https://www.gov.scot/publications/scottish-national-accounts-programme-whole-of-scotland-economic-accounts-project/</v>
          </cell>
          <cell r="C76" t="str">
            <v>https://www.gov.scot/binaries/content/documents/govscot/publications/statistics/2019/05/scottish-national-accounts-programme-whole-of-scotland-economic-accounts-project/documents/summary-tables-1998-2017/summary-tables-1998-2017/govscot%3Adocument/wseap-summary-tables-1998-2017.xlsx</v>
          </cell>
        </row>
        <row r="77">
          <cell r="A77" t="str">
            <v>Quarterly National Accounts Scotland, SG</v>
          </cell>
          <cell r="B77" t="str">
            <v>https://www.gov.scot/publications/gdp-quarterly-national-accounts-for-scotland-2019-q3/</v>
          </cell>
          <cell r="C77" t="str">
            <v>https://www.gov.scot/binaries/content/documents/govscot/publications/statistics/2019/01/gdp-quarterly-national-accounts-for-scotland-2019-q3/documents/other-quarterly-national-accounts-summary-tables/other-quarterly-national-accounts-summary-tables/govscot%3Adocument/Other%2BQuarterly%2BNational%2BAccounts%2Bsummary%2Btables.xlsx</v>
          </cell>
        </row>
        <row r="78">
          <cell r="A78" t="str">
            <v>Quarterly National Accounts Scotland - sectoral breakdown, SG</v>
          </cell>
          <cell r="B78" t="str">
            <v>https://www.gov.scot/publications/gdp-quarterly-national-accounts-for-scotland-2019-q3/</v>
          </cell>
          <cell r="C78" t="str">
            <v>Unpublished</v>
          </cell>
        </row>
        <row r="79">
          <cell r="A79" t="str">
            <v>Scotland's non-domestic energy efficiency baseline</v>
          </cell>
          <cell r="B79" t="str">
            <v>https://www.gov.scot/publications/scotlands-non-domestic-energy-efficiency-baseline/pages/3/</v>
          </cell>
          <cell r="C79" t="str">
            <v>https://www.gov.scot/binaries/content/documents/govscot/publications/research-and-analysis/2018/12/scotlands-non-domestic-energy-efficiency-baseline/documents/tables-charts/tables-charts/govscot%3Adocument/00544111.xlsx</v>
          </cell>
        </row>
        <row r="80">
          <cell r="A80" t="str">
            <v>Scottish Greenhouse Gas Emissions, SG</v>
          </cell>
          <cell r="B80" t="str">
            <v>https://www.gov.scot/publications/scottish-greenhouse-gas-emissions-2017/</v>
          </cell>
          <cell r="C80" t="str">
            <v>https://www.gov.scot/binaries/content/documents/govscot/publications/statistics/2019/06/scottish-greenhouse-gas-emissions-2017/documents/2017-tables/2017-tables/govscot%3Adocument/2017-tables.xls</v>
          </cell>
          <cell r="D80" t="str">
            <v xml:space="preserve">https://assets.publishing.service.gov.uk/government/uploads/system/uploads/attachment_data/file/739962/veh0132.ods </v>
          </cell>
        </row>
        <row r="81">
          <cell r="A81" t="str">
            <v>Scottish Greenhouse Gas Emissions - public electricity and heat production emissions, SG</v>
          </cell>
          <cell r="B81" t="str">
            <v>https://www.gov.scot/publications/scottish-greenhouse-gas-emissions-2017/</v>
          </cell>
          <cell r="C81" t="str">
            <v>https://www.gov.scot/binaries/content/documents/govscot/publications/statistics/2019/06/scottish-greenhouse-gas-emissions-2017/documents/scottish-ghg-dataset-2017/scottish-ghg-dataset-2017/govscot%3Adocument/scottish-ghg-dataset-2017.xls</v>
          </cell>
        </row>
        <row r="82">
          <cell r="A82" t="str">
            <v>Scottish House Condition Survey, SG</v>
          </cell>
          <cell r="B82" t="str">
            <v>https://www.gov.scot/collections/scottish-house-condition-survey/</v>
          </cell>
          <cell r="C82" t="str">
            <v>https://www.gov.scot/binaries/content/documents/govscot/publications/statistics/2020/01/scottish-house-condition-survey-2018-key-findings/documents/tables-figures/tables-figures/govscot%3Adocument/tables-figures.xlsx</v>
          </cell>
        </row>
        <row r="83">
          <cell r="A83" t="str">
            <v>Scottish National Accounts Project (SNAP), Scottish Government</v>
          </cell>
          <cell r="B83" t="str">
            <v xml:space="preserve">https://www2.gov.scot/Topics/Statistics/Browse/Economy/QNAS </v>
          </cell>
          <cell r="C83" t="str">
            <v>https://www2.gov.scot/Resource/0054/00542815.xls</v>
          </cell>
        </row>
        <row r="84">
          <cell r="A84" t="str">
            <v>Growth Sector Statistics, Scottish Government</v>
          </cell>
          <cell r="B84" t="str">
            <v xml:space="preserve">https://www2.gov.scot/Topics/Statistics/Browse/Business/Publications/GrowthSectors </v>
          </cell>
          <cell r="C84" t="str">
            <v>https://www2.gov.scot/Resource/0054/00549147.xlsx</v>
          </cell>
        </row>
        <row r="85">
          <cell r="A85" t="str">
            <v>Scottish Energy Balance, Scottish Government</v>
          </cell>
          <cell r="B85" t="str">
            <v>https://ischerr.shinyapps.io/Reorganised/</v>
          </cell>
          <cell r="C85" t="str">
            <v>https://ischerr.shinyapps.io/Reorganised/?Section=WholeSystem&amp;Chart=EnBalance</v>
          </cell>
        </row>
        <row r="86">
          <cell r="A86" t="str">
            <v>SGN</v>
          </cell>
          <cell r="B86" t="str">
            <v>www.sgn.co.uk</v>
          </cell>
        </row>
        <row r="87">
          <cell r="A87" t="str">
            <v>The University of Sheffield</v>
          </cell>
          <cell r="B87" t="str">
            <v>https://www.sheffield.ac.uk/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7">
          <cell r="B7" t="str">
            <v>Exports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ergystatistics@scotland.gsi.gov.uk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36936-1E7F-4353-87BF-3F9965733BDB}">
  <sheetPr>
    <tabColor rgb="FF1A5D38"/>
  </sheetPr>
  <dimension ref="A1:V90"/>
  <sheetViews>
    <sheetView showGridLines="0" tabSelected="1" topLeftCell="A19" zoomScale="85" zoomScaleNormal="85" workbookViewId="0">
      <selection activeCell="N44" sqref="N44"/>
    </sheetView>
  </sheetViews>
  <sheetFormatPr defaultColWidth="9.140625" defaultRowHeight="12.75" x14ac:dyDescent="0.2"/>
  <cols>
    <col min="1" max="1" width="3.42578125" style="6" customWidth="1"/>
    <col min="2" max="2" width="35" style="6" customWidth="1"/>
    <col min="3" max="3" width="8.7109375" style="6" customWidth="1"/>
    <col min="4" max="4" width="10.140625" style="6" customWidth="1"/>
    <col min="5" max="5" width="16.85546875" style="6" customWidth="1"/>
    <col min="6" max="6" width="9.7109375" style="6" customWidth="1"/>
    <col min="7" max="7" width="16.5703125" style="6" customWidth="1"/>
    <col min="8" max="8" width="15.42578125" style="6" customWidth="1"/>
    <col min="9" max="9" width="10.85546875" style="6" bestFit="1" customWidth="1"/>
    <col min="10" max="10" width="16.42578125" style="6" customWidth="1"/>
    <col min="11" max="11" width="9" style="6" customWidth="1"/>
    <col min="12" max="12" width="2.42578125" style="6" customWidth="1"/>
    <col min="13" max="13" width="7.7109375" style="6" bestFit="1" customWidth="1"/>
    <col min="14" max="14" width="11.42578125" style="6" bestFit="1" customWidth="1"/>
    <col min="15" max="15" width="9.140625" style="6"/>
    <col min="16" max="16" width="10.85546875" style="6" bestFit="1" customWidth="1"/>
    <col min="17" max="17" width="18.85546875" style="6" bestFit="1" customWidth="1"/>
    <col min="18" max="16384" width="9.140625" style="6"/>
  </cols>
  <sheetData>
    <row r="1" spans="1:14" s="2" customFormat="1" ht="18" x14ac:dyDescent="0.25">
      <c r="A1" s="1" t="s">
        <v>0</v>
      </c>
      <c r="D1" s="3" t="s">
        <v>1</v>
      </c>
      <c r="G1" s="4"/>
    </row>
    <row r="2" spans="1:14" ht="15.75" x14ac:dyDescent="0.25">
      <c r="A2" s="5"/>
      <c r="G2" s="4"/>
    </row>
    <row r="3" spans="1:14" ht="15" x14ac:dyDescent="0.25">
      <c r="A3" s="7" t="s">
        <v>2</v>
      </c>
      <c r="B3" s="8"/>
      <c r="C3" s="8"/>
      <c r="D3" s="8"/>
      <c r="E3" s="2"/>
      <c r="G3" s="4"/>
    </row>
    <row r="4" spans="1:14" x14ac:dyDescent="0.2">
      <c r="A4" s="9" t="str">
        <f ca="1">MID(CELL("filename",A1),FIND("]",CELL("filename",A1))+1,255)</f>
        <v>Energy balance</v>
      </c>
      <c r="B4" s="8"/>
      <c r="C4" s="8"/>
      <c r="D4" s="8"/>
      <c r="E4" s="2"/>
      <c r="G4" s="4"/>
    </row>
    <row r="5" spans="1:14" ht="14.25" x14ac:dyDescent="0.2">
      <c r="A5" s="10"/>
      <c r="G5" s="11"/>
      <c r="I5" s="12"/>
      <c r="K5" s="12"/>
      <c r="L5" s="13"/>
      <c r="M5" s="13"/>
      <c r="N5" s="13"/>
    </row>
    <row r="6" spans="1:14" ht="14.25" x14ac:dyDescent="0.2">
      <c r="A6" s="14" t="s">
        <v>3</v>
      </c>
      <c r="B6" s="15" t="s">
        <v>4</v>
      </c>
      <c r="C6" s="4" t="s">
        <v>5</v>
      </c>
      <c r="D6" s="13"/>
      <c r="E6" s="13"/>
      <c r="F6" s="13"/>
      <c r="G6" s="11"/>
      <c r="H6" s="13"/>
      <c r="I6" s="12"/>
      <c r="J6" s="13"/>
      <c r="K6" s="12"/>
      <c r="L6" s="13"/>
      <c r="M6" s="13"/>
      <c r="N6" s="13"/>
    </row>
    <row r="7" spans="1:14" ht="14.25" x14ac:dyDescent="0.2">
      <c r="B7" s="15"/>
      <c r="C7" s="4" t="s">
        <v>6</v>
      </c>
      <c r="D7" s="13"/>
      <c r="E7" s="13"/>
      <c r="F7" s="13"/>
      <c r="G7" s="16"/>
      <c r="H7" s="2"/>
      <c r="I7" s="12"/>
      <c r="J7" s="2"/>
      <c r="K7" s="12"/>
      <c r="L7" s="13"/>
      <c r="M7" s="13"/>
      <c r="N7" s="13"/>
    </row>
    <row r="8" spans="1:14" ht="14.25" x14ac:dyDescent="0.2">
      <c r="B8" s="15"/>
      <c r="C8" s="4" t="s">
        <v>7</v>
      </c>
      <c r="D8" s="13"/>
      <c r="E8" s="13"/>
      <c r="F8" s="13"/>
      <c r="G8" s="11"/>
      <c r="H8" s="2"/>
      <c r="I8" s="12"/>
      <c r="J8" s="2"/>
      <c r="K8" s="12"/>
      <c r="L8" s="13"/>
      <c r="M8" s="13"/>
      <c r="N8" s="13"/>
    </row>
    <row r="9" spans="1:14" ht="14.25" x14ac:dyDescent="0.2">
      <c r="B9" s="15"/>
      <c r="C9" s="4" t="s">
        <v>8</v>
      </c>
      <c r="D9" s="13"/>
      <c r="E9" s="13"/>
      <c r="F9" s="13"/>
      <c r="G9" s="16"/>
      <c r="H9" s="2"/>
      <c r="I9" s="12"/>
      <c r="J9" s="2"/>
      <c r="K9" s="12"/>
      <c r="L9" s="13"/>
      <c r="M9" s="13"/>
      <c r="N9" s="13"/>
    </row>
    <row r="10" spans="1:14" ht="14.25" x14ac:dyDescent="0.2">
      <c r="B10" s="15"/>
      <c r="C10" s="4" t="s">
        <v>9</v>
      </c>
      <c r="D10" s="13"/>
      <c r="E10" s="13"/>
      <c r="F10" s="13"/>
      <c r="G10" s="16"/>
      <c r="H10" s="2"/>
      <c r="I10" s="12"/>
      <c r="J10" s="2"/>
      <c r="K10" s="12"/>
      <c r="L10" s="13"/>
      <c r="M10" s="13"/>
      <c r="N10" s="13"/>
    </row>
    <row r="11" spans="1:14" ht="14.25" x14ac:dyDescent="0.2">
      <c r="B11" s="15"/>
      <c r="C11" s="4" t="s">
        <v>10</v>
      </c>
      <c r="D11" s="13"/>
      <c r="E11" s="13"/>
      <c r="F11" s="13"/>
      <c r="G11" s="16"/>
      <c r="H11" s="2"/>
      <c r="I11" s="12"/>
      <c r="J11" s="2"/>
      <c r="K11" s="12"/>
      <c r="L11" s="13"/>
      <c r="M11" s="13"/>
      <c r="N11" s="13"/>
    </row>
    <row r="12" spans="1:14" ht="14.25" x14ac:dyDescent="0.2">
      <c r="B12" s="17" t="s">
        <v>11</v>
      </c>
      <c r="C12" s="12" t="str">
        <f>HYPERLINK(VLOOKUP(C6,[3]Sources!$A:$G,2,0))</f>
        <v xml:space="preserve">https://www2.gov.scot/Topics/Statistics/Browse/Economy/QNAS </v>
      </c>
      <c r="G12" s="16"/>
      <c r="H12" s="2"/>
      <c r="I12" s="12"/>
      <c r="J12" s="2"/>
      <c r="K12" s="12"/>
      <c r="L12" s="13"/>
      <c r="M12" s="13"/>
      <c r="N12" s="13"/>
    </row>
    <row r="13" spans="1:14" ht="14.25" x14ac:dyDescent="0.2">
      <c r="C13" s="12" t="str">
        <f>HYPERLINK(VLOOKUP(C7,[3]Sources!$A:$G,2,0))</f>
        <v>https://www.gov.uk/government/collections/electricity-statistics</v>
      </c>
      <c r="G13" s="16"/>
      <c r="H13" s="18"/>
      <c r="I13" s="12"/>
      <c r="J13" s="2"/>
      <c r="K13" s="12"/>
      <c r="L13" s="13"/>
      <c r="M13" s="13"/>
      <c r="N13" s="13"/>
    </row>
    <row r="14" spans="1:14" ht="14.25" x14ac:dyDescent="0.2">
      <c r="B14" s="17"/>
      <c r="C14" s="12" t="str">
        <f>HYPERLINK(VLOOKUP(C8,[3]Sources!$A:$G,2,0))</f>
        <v xml:space="preserve">https://www.gov.uk/government/statistical-data-sets/total-final-energy-consumption-at-regional-and-local-authority-level </v>
      </c>
      <c r="G14" s="19"/>
      <c r="H14" s="18"/>
      <c r="I14" s="12"/>
      <c r="J14" s="2"/>
      <c r="K14" s="12"/>
      <c r="L14" s="13"/>
      <c r="M14" s="13"/>
      <c r="N14" s="13"/>
    </row>
    <row r="15" spans="1:14" ht="14.25" x14ac:dyDescent="0.2">
      <c r="B15" s="17"/>
      <c r="C15" s="12" t="str">
        <f>HYPERLINK(VLOOKUP(C9,[3]Sources!$A:$G,2,0))</f>
        <v>https://www.gov.uk/government/statistics/energy-trends-section-6-renewables</v>
      </c>
      <c r="G15" s="20"/>
      <c r="H15" s="18"/>
      <c r="I15" s="16"/>
      <c r="J15" s="2"/>
      <c r="K15" s="12"/>
      <c r="L15" s="13"/>
      <c r="M15" s="13"/>
      <c r="N15" s="13"/>
    </row>
    <row r="16" spans="1:14" ht="14.25" x14ac:dyDescent="0.2">
      <c r="B16" s="17"/>
      <c r="C16" s="12" t="e">
        <f>HYPERLINK(VLOOKUP(C10,[3]Sources!$A:$G,2,0))</f>
        <v>#N/A</v>
      </c>
      <c r="G16" s="13"/>
      <c r="H16" s="18"/>
      <c r="I16" s="16"/>
      <c r="J16" s="2"/>
      <c r="K16" s="12"/>
      <c r="L16" s="13"/>
      <c r="M16" s="13"/>
      <c r="N16" s="13"/>
    </row>
    <row r="17" spans="2:19" ht="14.25" x14ac:dyDescent="0.2">
      <c r="B17" s="17"/>
      <c r="C17" s="12" t="str">
        <f>HYPERLINK(VLOOKUP(C11,[3]Sources!$A:$G,2,0))</f>
        <v xml:space="preserve">https://www.uktradeinfo.com/Statistics/RTS/Pages/default.aspx </v>
      </c>
      <c r="G17" s="13"/>
      <c r="H17" s="18"/>
      <c r="I17" s="16"/>
      <c r="J17" s="2"/>
      <c r="K17" s="2"/>
      <c r="L17" s="2"/>
    </row>
    <row r="18" spans="2:19" ht="14.25" x14ac:dyDescent="0.2">
      <c r="B18" s="17" t="s">
        <v>12</v>
      </c>
      <c r="C18" s="12" t="str">
        <f>HYPERLINK(VLOOKUP(C6,[3]Sources!$A:$G,3,0))</f>
        <v>https://www2.gov.scot/Resource/0054/00542815.xls</v>
      </c>
      <c r="G18" s="13"/>
      <c r="H18" s="18"/>
      <c r="I18" s="16"/>
      <c r="J18" s="2"/>
      <c r="K18" s="2"/>
      <c r="L18" s="2"/>
    </row>
    <row r="19" spans="2:19" x14ac:dyDescent="0.2">
      <c r="B19" s="17"/>
      <c r="C19" s="12" t="str">
        <f>HYPERLINK(VLOOKUP(C7,[3]Sources!$A:$G,3,0))</f>
        <v>https://assets.publishing.service.gov.uk/government/uploads/system/uploads/attachment_data/file/853553/Regional-generation-supply-2004-2018.xls</v>
      </c>
      <c r="I19" s="16"/>
      <c r="J19" s="2"/>
      <c r="K19" s="2"/>
      <c r="L19" s="2"/>
    </row>
    <row r="20" spans="2:19" ht="14.25" x14ac:dyDescent="0.2">
      <c r="C20" s="12" t="str">
        <f>HYPERLINK(VLOOKUP(C8,[3]Sources!$A:$G,3,0))</f>
        <v>https://assets.publishing.service.gov.uk/government/uploads/system/uploads/attachment_data/file/833987/Sub-national-total-final-energy-consumption-statistics_2005-2017.xlsx</v>
      </c>
      <c r="G20" s="13"/>
      <c r="H20" s="21"/>
      <c r="I20" s="16"/>
      <c r="J20" s="2"/>
      <c r="K20" s="2"/>
      <c r="L20" s="2"/>
    </row>
    <row r="21" spans="2:19" ht="14.25" x14ac:dyDescent="0.2">
      <c r="B21" s="17"/>
      <c r="C21" s="12" t="str">
        <f>HYPERLINK(VLOOKUP(C9,[3]Sources!$A:$G,3,0))</f>
        <v>https://assets.publishing.service.gov.uk/government/uploads/system/uploads/attachment_data/file/743592/ET_6.1.xls</v>
      </c>
      <c r="G21" s="13"/>
      <c r="H21" s="21"/>
      <c r="I21" s="16"/>
      <c r="J21" s="2"/>
      <c r="K21" s="2"/>
      <c r="L21" s="2"/>
    </row>
    <row r="22" spans="2:19" ht="14.25" x14ac:dyDescent="0.2">
      <c r="B22" s="17"/>
      <c r="C22" s="12" t="e">
        <f>HYPERLINK(VLOOKUP(C10,[3]Sources!$A:$G,3,0))</f>
        <v>#N/A</v>
      </c>
      <c r="G22" s="13"/>
      <c r="H22" s="22"/>
      <c r="I22" s="2"/>
      <c r="J22" s="2"/>
      <c r="K22" s="2"/>
      <c r="L22" s="2"/>
    </row>
    <row r="23" spans="2:19" ht="14.25" x14ac:dyDescent="0.2">
      <c r="B23" s="17"/>
      <c r="C23" s="12" t="str">
        <f>HYPERLINK(VLOOKUP(C11,[3]Sources!$A:$G,3,0))</f>
        <v xml:space="preserve">https://www.uktradeinfo.com/Statistics/BuildYourOwnTables/Pages/Table.aspx </v>
      </c>
      <c r="G23" s="13"/>
      <c r="H23" s="22"/>
      <c r="I23" s="2"/>
      <c r="J23" s="2"/>
      <c r="K23" s="2"/>
      <c r="L23" s="2"/>
    </row>
    <row r="24" spans="2:19" ht="14.25" x14ac:dyDescent="0.2">
      <c r="B24" s="23" t="s">
        <v>13</v>
      </c>
      <c r="C24" s="24" t="s">
        <v>14</v>
      </c>
      <c r="D24" s="24" t="s">
        <v>15</v>
      </c>
      <c r="E24" s="13"/>
      <c r="F24" s="13"/>
      <c r="G24" s="13"/>
      <c r="H24" s="13"/>
      <c r="I24" s="13"/>
      <c r="J24" s="13"/>
      <c r="K24" s="13"/>
      <c r="L24" s="13"/>
    </row>
    <row r="25" spans="2:19" ht="14.25" x14ac:dyDescent="0.2">
      <c r="B25" s="25">
        <v>43831</v>
      </c>
      <c r="C25" s="25">
        <f>DATE(YEAR(B25),MONTH(B25)+12,DAY(B25))</f>
        <v>44197</v>
      </c>
      <c r="D25" s="2" t="s">
        <v>16</v>
      </c>
      <c r="E25" s="13"/>
      <c r="F25" s="13"/>
      <c r="G25" s="13"/>
      <c r="H25" s="13"/>
      <c r="I25" s="13"/>
      <c r="J25" s="13"/>
      <c r="K25" s="13"/>
      <c r="L25" s="13"/>
    </row>
    <row r="26" spans="2:19" ht="14.25" x14ac:dyDescent="0.2">
      <c r="B26" s="25"/>
      <c r="C26" s="25"/>
      <c r="D26" s="2"/>
      <c r="E26" s="13"/>
      <c r="F26" s="13"/>
      <c r="G26" s="13"/>
      <c r="H26" s="13"/>
      <c r="I26" s="13"/>
      <c r="J26" s="13"/>
      <c r="K26" s="13"/>
      <c r="L26" s="13"/>
    </row>
    <row r="27" spans="2:19" ht="14.25" x14ac:dyDescent="0.2">
      <c r="B27" s="24"/>
      <c r="C27" s="2"/>
      <c r="D27" s="2"/>
      <c r="E27" s="2"/>
      <c r="F27" s="2"/>
      <c r="G27" s="2"/>
      <c r="H27" s="2"/>
      <c r="I27" s="2"/>
      <c r="J27" s="2"/>
      <c r="K27" s="2"/>
      <c r="L27" s="13"/>
    </row>
    <row r="28" spans="2:19" ht="14.25" x14ac:dyDescent="0.2">
      <c r="B28" s="10" t="s">
        <v>17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26"/>
    </row>
    <row r="29" spans="2:19" ht="14.25" x14ac:dyDescent="0.2">
      <c r="B29" s="27" t="s">
        <v>18</v>
      </c>
      <c r="C29" s="28"/>
      <c r="D29" s="28"/>
      <c r="E29" s="28"/>
      <c r="F29" s="29"/>
      <c r="G29" s="30"/>
      <c r="H29" s="4"/>
      <c r="I29" s="4"/>
      <c r="J29" s="4" t="s">
        <v>19</v>
      </c>
      <c r="K29" s="4"/>
      <c r="L29" s="31"/>
    </row>
    <row r="30" spans="2:19" ht="25.5" x14ac:dyDescent="0.2">
      <c r="B30" s="32"/>
      <c r="C30" s="33" t="s">
        <v>20</v>
      </c>
      <c r="D30" s="33" t="s">
        <v>21</v>
      </c>
      <c r="E30" s="33" t="s">
        <v>22</v>
      </c>
      <c r="F30" s="34" t="s">
        <v>23</v>
      </c>
      <c r="G30" s="34" t="s">
        <v>24</v>
      </c>
      <c r="H30" s="33" t="s">
        <v>25</v>
      </c>
      <c r="I30" s="33" t="s">
        <v>26</v>
      </c>
      <c r="J30" s="33" t="s">
        <v>27</v>
      </c>
      <c r="K30" s="33" t="s">
        <v>28</v>
      </c>
      <c r="L30" s="31"/>
    </row>
    <row r="31" spans="2:19" ht="14.25" x14ac:dyDescent="0.2">
      <c r="B31" s="35" t="s">
        <v>29</v>
      </c>
      <c r="C31" s="36"/>
      <c r="D31" s="36"/>
      <c r="E31" s="36"/>
      <c r="F31" s="37"/>
      <c r="G31" s="37"/>
      <c r="H31" s="36"/>
      <c r="I31" s="36"/>
      <c r="J31" s="38"/>
      <c r="K31" s="39"/>
      <c r="L31" s="31"/>
      <c r="R31" s="40"/>
    </row>
    <row r="32" spans="2:19" ht="14.25" x14ac:dyDescent="0.2">
      <c r="B32" s="41" t="s">
        <v>30</v>
      </c>
      <c r="C32" s="42">
        <v>103.50382153434603</v>
      </c>
      <c r="D32" s="42">
        <v>50883.589256505795</v>
      </c>
      <c r="E32" s="42" t="s">
        <v>31</v>
      </c>
      <c r="F32" s="43">
        <v>26570.592800453833</v>
      </c>
      <c r="G32" s="43">
        <v>838.96571310235129</v>
      </c>
      <c r="H32" s="42">
        <v>5696.8678091167494</v>
      </c>
      <c r="I32" s="42" t="s">
        <v>31</v>
      </c>
      <c r="J32" s="42" t="s">
        <v>31</v>
      </c>
      <c r="K32" s="42">
        <v>84093.519400713078</v>
      </c>
      <c r="L32" s="31"/>
      <c r="M32" s="44"/>
      <c r="R32" s="40"/>
      <c r="S32" s="44"/>
    </row>
    <row r="33" spans="2:22" ht="14.25" x14ac:dyDescent="0.2">
      <c r="B33" s="41" t="s">
        <v>32</v>
      </c>
      <c r="C33" s="42">
        <v>2.4836629406706793E-6</v>
      </c>
      <c r="D33" s="42">
        <v>5515.1795960228055</v>
      </c>
      <c r="E33" s="42">
        <v>2298.901863799982</v>
      </c>
      <c r="F33" s="43">
        <v>8432.3176509028835</v>
      </c>
      <c r="G33" s="43">
        <v>396.88407385158212</v>
      </c>
      <c r="H33" s="42" t="s">
        <v>31</v>
      </c>
      <c r="I33" s="42">
        <v>26.65954428202938</v>
      </c>
      <c r="J33" s="42" t="s">
        <v>31</v>
      </c>
      <c r="K33" s="42">
        <v>16669.942731342944</v>
      </c>
      <c r="L33" s="31"/>
      <c r="M33" s="44"/>
      <c r="R33" s="40"/>
      <c r="S33" s="44"/>
    </row>
    <row r="34" spans="2:22" ht="14.25" x14ac:dyDescent="0.2">
      <c r="B34" s="45" t="s">
        <v>33</v>
      </c>
      <c r="C34" s="38" t="s">
        <v>31</v>
      </c>
      <c r="D34" s="38">
        <v>5515.1795960228055</v>
      </c>
      <c r="E34" s="38">
        <v>1757.1059516740338</v>
      </c>
      <c r="F34" s="38">
        <v>8394.5365434222294</v>
      </c>
      <c r="G34" s="46" t="s">
        <v>31</v>
      </c>
      <c r="H34" s="38" t="s">
        <v>31</v>
      </c>
      <c r="I34" s="38" t="s">
        <v>31</v>
      </c>
      <c r="J34" s="38" t="s">
        <v>31</v>
      </c>
      <c r="K34" s="38" t="s">
        <v>31</v>
      </c>
      <c r="L34" s="31"/>
    </row>
    <row r="35" spans="2:22" ht="14.25" x14ac:dyDescent="0.2">
      <c r="B35" s="45" t="s">
        <v>34</v>
      </c>
      <c r="C35" s="38" t="s">
        <v>31</v>
      </c>
      <c r="D35" s="38">
        <v>0</v>
      </c>
      <c r="E35" s="38">
        <v>541.79591212594812</v>
      </c>
      <c r="F35" s="46">
        <v>37.781107480653688</v>
      </c>
      <c r="G35" s="46" t="s">
        <v>31</v>
      </c>
      <c r="H35" s="38" t="s">
        <v>31</v>
      </c>
      <c r="I35" s="38">
        <v>26.65954428202938</v>
      </c>
      <c r="J35" s="38" t="s">
        <v>31</v>
      </c>
      <c r="K35" s="38" t="s">
        <v>31</v>
      </c>
      <c r="L35" s="31"/>
    </row>
    <row r="36" spans="2:22" ht="14.25" x14ac:dyDescent="0.2">
      <c r="B36" s="41" t="s">
        <v>35</v>
      </c>
      <c r="C36" s="42">
        <v>-44.103824018008972</v>
      </c>
      <c r="D36" s="42">
        <v>-46736.103795260555</v>
      </c>
      <c r="E36" s="42">
        <v>-5723.2336008654074</v>
      </c>
      <c r="F36" s="43">
        <v>-25849.658825007085</v>
      </c>
      <c r="G36" s="43">
        <v>-31.66427890510332</v>
      </c>
      <c r="H36" s="42" t="s">
        <v>31</v>
      </c>
      <c r="I36" s="42">
        <v>-1664.6906276870252</v>
      </c>
      <c r="J36" s="42" t="s">
        <v>31</v>
      </c>
      <c r="K36" s="42">
        <v>-80049.454951743173</v>
      </c>
      <c r="L36" s="31"/>
    </row>
    <row r="37" spans="2:22" ht="14.25" x14ac:dyDescent="0.2">
      <c r="B37" s="45" t="s">
        <v>33</v>
      </c>
      <c r="C37" s="38" t="s">
        <v>31</v>
      </c>
      <c r="D37" s="38">
        <v>-29885.570778758618</v>
      </c>
      <c r="E37" s="38">
        <v>-2920.9827760947624</v>
      </c>
      <c r="F37" s="46">
        <v>-3263.2381771281348</v>
      </c>
      <c r="G37" s="46" t="s">
        <v>31</v>
      </c>
      <c r="H37" s="38" t="s">
        <v>31</v>
      </c>
      <c r="I37" s="38" t="s">
        <v>31</v>
      </c>
      <c r="J37" s="38" t="s">
        <v>31</v>
      </c>
      <c r="K37" s="38" t="s">
        <v>31</v>
      </c>
      <c r="L37" s="31"/>
    </row>
    <row r="38" spans="2:22" ht="14.25" x14ac:dyDescent="0.2">
      <c r="B38" s="45" t="s">
        <v>34</v>
      </c>
      <c r="C38" s="38" t="s">
        <v>31</v>
      </c>
      <c r="D38" s="38">
        <v>-16850.53301650194</v>
      </c>
      <c r="E38" s="38">
        <v>-2802.2508247706446</v>
      </c>
      <c r="F38" s="46">
        <v>-22586.420647878949</v>
      </c>
      <c r="G38" s="46" t="s">
        <v>31</v>
      </c>
      <c r="H38" s="38" t="s">
        <v>31</v>
      </c>
      <c r="I38" s="38">
        <v>-1664.6906276870252</v>
      </c>
      <c r="J38" s="38" t="s">
        <v>31</v>
      </c>
      <c r="K38" s="38" t="s">
        <v>31</v>
      </c>
      <c r="L38" s="31"/>
    </row>
    <row r="39" spans="2:22" ht="15" x14ac:dyDescent="0.25">
      <c r="B39" s="41" t="s">
        <v>36</v>
      </c>
      <c r="C39" s="42" t="s">
        <v>31</v>
      </c>
      <c r="D39" s="42" t="s">
        <v>31</v>
      </c>
      <c r="E39" s="42">
        <v>-718.92519782934278</v>
      </c>
      <c r="F39" s="43" t="s">
        <v>31</v>
      </c>
      <c r="G39" s="43" t="s">
        <v>31</v>
      </c>
      <c r="H39" s="42" t="s">
        <v>31</v>
      </c>
      <c r="I39" s="42" t="s">
        <v>31</v>
      </c>
      <c r="J39" s="42" t="s">
        <v>31</v>
      </c>
      <c r="K39" s="42">
        <v>-718.92519782934278</v>
      </c>
      <c r="L39" s="47"/>
    </row>
    <row r="40" spans="2:22" ht="15" x14ac:dyDescent="0.25">
      <c r="B40" s="41" t="s">
        <v>37</v>
      </c>
      <c r="C40" s="42">
        <v>0</v>
      </c>
      <c r="D40" s="42">
        <v>25.367500758915437</v>
      </c>
      <c r="E40" s="42">
        <v>-91.004485092773137</v>
      </c>
      <c r="F40" s="43" t="s">
        <v>31</v>
      </c>
      <c r="G40" s="43" t="s">
        <v>31</v>
      </c>
      <c r="H40" s="42" t="s">
        <v>31</v>
      </c>
      <c r="I40" s="42" t="s">
        <v>31</v>
      </c>
      <c r="J40" s="42" t="s">
        <v>31</v>
      </c>
      <c r="K40" s="42">
        <v>-65.636984333857697</v>
      </c>
      <c r="L40" s="47"/>
    </row>
    <row r="41" spans="2:22" ht="15" x14ac:dyDescent="0.25">
      <c r="B41" s="48" t="s">
        <v>38</v>
      </c>
      <c r="C41" s="49">
        <v>59.4</v>
      </c>
      <c r="D41" s="49">
        <v>9688.03255802696</v>
      </c>
      <c r="E41" s="49">
        <v>-4234.2614199875416</v>
      </c>
      <c r="F41" s="50">
        <v>9153.2516263496291</v>
      </c>
      <c r="G41" s="50">
        <v>1203.2605741412467</v>
      </c>
      <c r="H41" s="49">
        <v>5696.8678091167494</v>
      </c>
      <c r="I41" s="49">
        <v>-1638.0310834049958</v>
      </c>
      <c r="J41" s="49" t="s">
        <v>31</v>
      </c>
      <c r="K41" s="49">
        <v>19928.520064242046</v>
      </c>
      <c r="L41" s="47"/>
    </row>
    <row r="42" spans="2:22" ht="15" x14ac:dyDescent="0.25">
      <c r="B42" s="41" t="s">
        <v>39</v>
      </c>
      <c r="C42" s="42">
        <v>0</v>
      </c>
      <c r="D42" s="49">
        <v>0</v>
      </c>
      <c r="E42" s="49">
        <v>-1.8863834003459488</v>
      </c>
      <c r="F42" s="43">
        <v>0</v>
      </c>
      <c r="G42" s="43" t="s">
        <v>31</v>
      </c>
      <c r="H42" s="42" t="s">
        <v>31</v>
      </c>
      <c r="I42" s="42">
        <v>-25.486500429923581</v>
      </c>
      <c r="J42" s="42" t="s">
        <v>31</v>
      </c>
      <c r="K42" s="42">
        <v>-27.372883830269529</v>
      </c>
      <c r="L42" s="47"/>
    </row>
    <row r="43" spans="2:22" ht="15" x14ac:dyDescent="0.25">
      <c r="B43" s="48" t="s">
        <v>40</v>
      </c>
      <c r="C43" s="49">
        <v>59.4</v>
      </c>
      <c r="D43" s="49">
        <v>9688.0325580269582</v>
      </c>
      <c r="E43" s="49">
        <v>-4236.1478033878875</v>
      </c>
      <c r="F43" s="50">
        <v>9153.2516263496291</v>
      </c>
      <c r="G43" s="50">
        <v>1203.2605741412467</v>
      </c>
      <c r="H43" s="49">
        <v>5696.8678091167494</v>
      </c>
      <c r="I43" s="49">
        <v>-1663.5175838349194</v>
      </c>
      <c r="J43" s="49" t="s">
        <v>31</v>
      </c>
      <c r="K43" s="49">
        <v>19901.147180411772</v>
      </c>
      <c r="L43" s="47"/>
    </row>
    <row r="44" spans="2:22" ht="14.25" x14ac:dyDescent="0.2">
      <c r="B44" s="41" t="s">
        <v>41</v>
      </c>
      <c r="C44" s="42" t="s">
        <v>31</v>
      </c>
      <c r="D44" s="42">
        <v>-1623.5803795269042</v>
      </c>
      <c r="E44" s="42">
        <v>1623.5803795269042</v>
      </c>
      <c r="F44" s="51" t="s">
        <v>31</v>
      </c>
      <c r="G44" s="51" t="s">
        <v>31</v>
      </c>
      <c r="H44" s="42">
        <v>-2547.3740326741326</v>
      </c>
      <c r="I44" s="42">
        <v>2547.3740326741326</v>
      </c>
      <c r="J44" s="42" t="s">
        <v>31</v>
      </c>
      <c r="K44" s="42">
        <v>0</v>
      </c>
      <c r="L44" s="31"/>
      <c r="M44" s="13"/>
      <c r="N44" s="52"/>
      <c r="O44" s="52"/>
      <c r="P44" s="52"/>
      <c r="Q44" s="52"/>
      <c r="R44" s="52"/>
      <c r="S44" s="52"/>
      <c r="T44" s="52"/>
      <c r="U44" s="52"/>
      <c r="V44" s="52"/>
    </row>
    <row r="45" spans="2:22" ht="14.25" x14ac:dyDescent="0.2">
      <c r="B45" s="41" t="s">
        <v>42</v>
      </c>
      <c r="C45" s="42">
        <v>0</v>
      </c>
      <c r="D45" s="42">
        <v>-8064.4521785000543</v>
      </c>
      <c r="E45" s="42">
        <v>7900.5635689419287</v>
      </c>
      <c r="F45" s="42">
        <v>-1140.0672924062151</v>
      </c>
      <c r="G45" s="42">
        <v>-610.51942042420558</v>
      </c>
      <c r="H45" s="42">
        <v>-3149.4937764426163</v>
      </c>
      <c r="I45" s="42">
        <v>1912.184918314714</v>
      </c>
      <c r="J45" s="42">
        <v>120.41261291716035</v>
      </c>
      <c r="K45" s="42">
        <v>-3031.3715675992885</v>
      </c>
      <c r="L45" s="31"/>
      <c r="M45" s="13"/>
      <c r="N45" s="52"/>
      <c r="O45" s="52"/>
      <c r="P45" s="52"/>
      <c r="Q45" s="52"/>
      <c r="R45" s="52"/>
      <c r="S45" s="52"/>
      <c r="T45" s="52"/>
      <c r="U45" s="52"/>
      <c r="V45" s="52"/>
    </row>
    <row r="46" spans="2:22" ht="14.25" x14ac:dyDescent="0.2">
      <c r="B46" s="45" t="s">
        <v>43</v>
      </c>
      <c r="C46" s="38">
        <v>0</v>
      </c>
      <c r="D46" s="38" t="s">
        <v>31</v>
      </c>
      <c r="E46" s="38">
        <v>-61.638506886598229</v>
      </c>
      <c r="F46" s="38">
        <v>-968.54532586928303</v>
      </c>
      <c r="G46" s="38">
        <v>-598.76182287188647</v>
      </c>
      <c r="H46" s="38">
        <v>-3149.4937764426163</v>
      </c>
      <c r="I46" s="38">
        <v>1912.184918314714</v>
      </c>
      <c r="J46" s="38" t="s">
        <v>31</v>
      </c>
      <c r="K46" s="38">
        <v>-2866.2545137556699</v>
      </c>
      <c r="L46" s="31"/>
      <c r="M46" s="13"/>
      <c r="N46" s="52"/>
      <c r="O46" s="52"/>
      <c r="P46" s="52"/>
      <c r="Q46" s="52"/>
      <c r="R46" s="52"/>
      <c r="S46" s="52"/>
      <c r="T46" s="52"/>
      <c r="U46" s="52"/>
      <c r="V46" s="52"/>
    </row>
    <row r="47" spans="2:22" ht="14.25" x14ac:dyDescent="0.2">
      <c r="B47" s="45" t="s">
        <v>44</v>
      </c>
      <c r="C47" s="38" t="s">
        <v>31</v>
      </c>
      <c r="D47" s="38">
        <v>-8064.4521785000543</v>
      </c>
      <c r="E47" s="38">
        <v>8024.1571267020418</v>
      </c>
      <c r="F47" s="38" t="s">
        <v>31</v>
      </c>
      <c r="G47" s="38" t="s">
        <v>31</v>
      </c>
      <c r="H47" s="38" t="s">
        <v>31</v>
      </c>
      <c r="I47" s="38" t="s">
        <v>31</v>
      </c>
      <c r="J47" s="38" t="s">
        <v>31</v>
      </c>
      <c r="K47" s="38">
        <v>-40.295051798012537</v>
      </c>
      <c r="L47" s="31"/>
    </row>
    <row r="48" spans="2:22" ht="15" x14ac:dyDescent="0.25">
      <c r="B48" s="45" t="s">
        <v>45</v>
      </c>
      <c r="C48" s="38">
        <v>0</v>
      </c>
      <c r="D48" s="38" t="s">
        <v>31</v>
      </c>
      <c r="E48" s="38">
        <v>-61.95505087351485</v>
      </c>
      <c r="F48" s="38">
        <v>-171.52196653693215</v>
      </c>
      <c r="G48" s="38">
        <v>-11.757597552319112</v>
      </c>
      <c r="H48" s="38" t="s">
        <v>31</v>
      </c>
      <c r="I48" s="38" t="s">
        <v>31</v>
      </c>
      <c r="J48" s="38">
        <v>120.41261291716035</v>
      </c>
      <c r="K48" s="38">
        <v>-124.82200204560576</v>
      </c>
      <c r="L48" s="47"/>
    </row>
    <row r="49" spans="2:12" ht="15" x14ac:dyDescent="0.25">
      <c r="B49" s="41" t="s">
        <v>46</v>
      </c>
      <c r="C49" s="42" t="s">
        <v>31</v>
      </c>
      <c r="D49" s="42" t="s">
        <v>31</v>
      </c>
      <c r="E49" s="42">
        <v>456.64626411912951</v>
      </c>
      <c r="F49" s="42">
        <v>4092.6598625235206</v>
      </c>
      <c r="G49" s="42" t="s">
        <v>31</v>
      </c>
      <c r="H49" s="42" t="s">
        <v>31</v>
      </c>
      <c r="I49" s="42">
        <v>390.26122098022569</v>
      </c>
      <c r="J49" s="42">
        <v>95.460027696823445</v>
      </c>
      <c r="K49" s="42">
        <v>5035.0273753196989</v>
      </c>
      <c r="L49" s="47"/>
    </row>
    <row r="50" spans="2:12" ht="14.25" x14ac:dyDescent="0.2">
      <c r="B50" s="48" t="s">
        <v>47</v>
      </c>
      <c r="C50" s="49">
        <v>59.4</v>
      </c>
      <c r="D50" s="49" t="s">
        <v>31</v>
      </c>
      <c r="E50" s="49">
        <v>4831.3498809618159</v>
      </c>
      <c r="F50" s="49">
        <v>3920.524471419893</v>
      </c>
      <c r="G50" s="49">
        <v>592.74115371704102</v>
      </c>
      <c r="H50" s="49" t="s">
        <v>31</v>
      </c>
      <c r="I50" s="49">
        <v>2405.7801461737017</v>
      </c>
      <c r="J50" s="49">
        <v>24.9525852203369</v>
      </c>
      <c r="K50" s="49">
        <v>11834.748237492788</v>
      </c>
      <c r="L50" s="31"/>
    </row>
    <row r="51" spans="2:12" ht="14.25" x14ac:dyDescent="0.2">
      <c r="B51" s="45" t="s">
        <v>48</v>
      </c>
      <c r="C51" s="38" t="s">
        <v>31</v>
      </c>
      <c r="D51" s="38" t="s">
        <v>31</v>
      </c>
      <c r="E51" s="38">
        <v>931.20230409120495</v>
      </c>
      <c r="F51" s="38" t="s">
        <v>80</v>
      </c>
      <c r="G51" s="38" t="s">
        <v>31</v>
      </c>
      <c r="H51" s="38" t="s">
        <v>31</v>
      </c>
      <c r="I51" s="38" t="s">
        <v>31</v>
      </c>
      <c r="J51" s="38">
        <v>8.8615370185005631</v>
      </c>
      <c r="K51" s="38">
        <v>940.06384110970555</v>
      </c>
      <c r="L51" s="31"/>
    </row>
    <row r="52" spans="2:12" ht="14.25" x14ac:dyDescent="0.2">
      <c r="B52" s="45" t="s">
        <v>49</v>
      </c>
      <c r="C52" s="38">
        <v>47.416063890381714</v>
      </c>
      <c r="D52" s="38" t="s">
        <v>31</v>
      </c>
      <c r="E52" s="38">
        <v>189.65998870951083</v>
      </c>
      <c r="F52" s="38">
        <v>824.76124745147251</v>
      </c>
      <c r="G52" s="38">
        <v>166.4774205822346</v>
      </c>
      <c r="H52" s="38" t="s">
        <v>31</v>
      </c>
      <c r="I52" s="38">
        <v>515.90633528023898</v>
      </c>
      <c r="J52" s="38">
        <v>1.0651836007010982</v>
      </c>
      <c r="K52" s="38">
        <v>1745.2862395145396</v>
      </c>
      <c r="L52" s="31"/>
    </row>
    <row r="53" spans="2:12" ht="14.25" x14ac:dyDescent="0.2">
      <c r="B53" s="45" t="s">
        <v>50</v>
      </c>
      <c r="C53" s="38">
        <v>8.7709703445434606</v>
      </c>
      <c r="D53" s="38" t="s">
        <v>31</v>
      </c>
      <c r="E53" s="38">
        <v>255.09470980982778</v>
      </c>
      <c r="F53" s="38">
        <v>2244.159514187229</v>
      </c>
      <c r="G53" s="38">
        <v>101.72215605606667</v>
      </c>
      <c r="H53" s="38" t="s">
        <v>31</v>
      </c>
      <c r="I53" s="38">
        <v>1342.8075423261128</v>
      </c>
      <c r="J53" s="38">
        <v>15.0258646011353</v>
      </c>
      <c r="K53" s="38">
        <v>3967.5807573249149</v>
      </c>
      <c r="L53" s="31"/>
    </row>
    <row r="54" spans="2:12" ht="14.25" x14ac:dyDescent="0.2">
      <c r="B54" s="45" t="s">
        <v>51</v>
      </c>
      <c r="C54" s="38">
        <v>0.32134428620338401</v>
      </c>
      <c r="D54" s="38" t="s">
        <v>31</v>
      </c>
      <c r="E54" s="38">
        <v>3050.3515137525033</v>
      </c>
      <c r="F54" s="38" t="s">
        <v>31</v>
      </c>
      <c r="G54" s="38">
        <v>176.45973971373269</v>
      </c>
      <c r="H54" s="38" t="s">
        <v>31</v>
      </c>
      <c r="I54" s="38">
        <v>32.994768513806051</v>
      </c>
      <c r="J54" s="38" t="s">
        <v>31</v>
      </c>
      <c r="K54" s="38">
        <v>3260.1273662662452</v>
      </c>
      <c r="L54" s="31"/>
    </row>
    <row r="55" spans="2:12" ht="14.25" x14ac:dyDescent="0.2">
      <c r="B55" s="45" t="s">
        <v>52</v>
      </c>
      <c r="C55" s="38">
        <v>1.2073040152350458</v>
      </c>
      <c r="D55" s="38" t="s">
        <v>31</v>
      </c>
      <c r="E55" s="38">
        <v>405.04136459876946</v>
      </c>
      <c r="F55" s="38">
        <v>795.84289216953732</v>
      </c>
      <c r="G55" s="38">
        <v>148.08183736500709</v>
      </c>
      <c r="H55" s="38" t="s">
        <v>31</v>
      </c>
      <c r="I55" s="38">
        <v>514.0715000535439</v>
      </c>
      <c r="J55" s="38" t="s">
        <v>31</v>
      </c>
      <c r="K55" s="38">
        <v>1864.2448982020928</v>
      </c>
      <c r="L55" s="31"/>
    </row>
    <row r="56" spans="2:12" ht="14.25" x14ac:dyDescent="0.2">
      <c r="B56" s="4"/>
      <c r="C56" s="53"/>
      <c r="D56" s="53"/>
      <c r="E56" s="53"/>
      <c r="F56" s="53"/>
      <c r="G56" s="53"/>
      <c r="H56" s="53"/>
      <c r="I56" s="53"/>
      <c r="J56" s="53"/>
      <c r="K56" s="53"/>
      <c r="L56" s="31"/>
    </row>
    <row r="57" spans="2:12" ht="14.25" x14ac:dyDescent="0.2">
      <c r="B57" s="54" t="s">
        <v>53</v>
      </c>
      <c r="C57" s="31"/>
      <c r="D57" s="31"/>
      <c r="E57" s="31"/>
      <c r="F57" s="31"/>
      <c r="G57" s="31"/>
      <c r="H57" s="31"/>
      <c r="I57" s="31"/>
      <c r="J57" s="31"/>
      <c r="K57" s="31"/>
      <c r="L57" s="13"/>
    </row>
    <row r="58" spans="2:12" ht="14.25" x14ac:dyDescent="0.2">
      <c r="B58" s="54" t="s">
        <v>54</v>
      </c>
      <c r="C58" s="13"/>
      <c r="D58" s="13"/>
      <c r="E58" s="13"/>
      <c r="F58" s="13"/>
      <c r="G58" s="13"/>
      <c r="H58" s="13"/>
      <c r="I58" s="13"/>
      <c r="J58" s="13"/>
      <c r="K58" s="13"/>
      <c r="L58" s="13"/>
    </row>
    <row r="59" spans="2:12" ht="14.25" x14ac:dyDescent="0.2">
      <c r="B59" s="54" t="s">
        <v>55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</row>
    <row r="60" spans="2:12" ht="14.25" x14ac:dyDescent="0.2">
      <c r="B60" s="54" t="s">
        <v>56</v>
      </c>
      <c r="C60" s="13"/>
      <c r="D60" s="13"/>
      <c r="E60" s="13"/>
      <c r="F60" s="55"/>
      <c r="G60" s="13"/>
      <c r="H60" s="13"/>
      <c r="I60" s="13"/>
      <c r="J60" s="13"/>
      <c r="K60" s="13"/>
      <c r="L60" s="13"/>
    </row>
    <row r="61" spans="2:12" ht="14.25" x14ac:dyDescent="0.2">
      <c r="B61" s="54" t="s">
        <v>57</v>
      </c>
      <c r="C61" s="13"/>
      <c r="D61" s="13"/>
      <c r="E61" s="13"/>
      <c r="F61" s="55"/>
      <c r="G61" s="13"/>
      <c r="H61" s="13"/>
      <c r="I61" s="13"/>
      <c r="J61" s="13"/>
      <c r="K61" s="13"/>
      <c r="L61" s="13"/>
    </row>
    <row r="62" spans="2:12" ht="14.25" x14ac:dyDescent="0.2">
      <c r="B62" s="54" t="s">
        <v>58</v>
      </c>
      <c r="C62" s="13"/>
      <c r="D62" s="13"/>
      <c r="E62" s="13"/>
      <c r="F62" s="55"/>
      <c r="G62" s="13"/>
      <c r="H62" s="13"/>
      <c r="I62" s="13"/>
      <c r="J62" s="13"/>
      <c r="K62" s="13"/>
      <c r="L62" s="13"/>
    </row>
    <row r="63" spans="2:12" ht="14.25" x14ac:dyDescent="0.2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</row>
    <row r="64" spans="2:12" x14ac:dyDescent="0.2">
      <c r="B64" s="15" t="s">
        <v>59</v>
      </c>
    </row>
    <row r="65" spans="2:22" x14ac:dyDescent="0.2">
      <c r="B65" s="16" t="s">
        <v>60</v>
      </c>
    </row>
    <row r="68" spans="2:22" x14ac:dyDescent="0.2"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</row>
    <row r="69" spans="2:22" x14ac:dyDescent="0.2">
      <c r="B69" s="56" t="s">
        <v>61</v>
      </c>
      <c r="C69" s="56" t="s">
        <v>21</v>
      </c>
      <c r="D69" s="56" t="s">
        <v>23</v>
      </c>
      <c r="E69" s="56" t="s">
        <v>20</v>
      </c>
      <c r="F69" s="56" t="s">
        <v>25</v>
      </c>
      <c r="G69" s="56" t="s">
        <v>22</v>
      </c>
      <c r="H69" s="56" t="s">
        <v>24</v>
      </c>
      <c r="I69" s="56" t="s">
        <v>26</v>
      </c>
      <c r="J69" s="56" t="s">
        <v>27</v>
      </c>
      <c r="K69" s="56" t="s">
        <v>28</v>
      </c>
      <c r="L69" s="56"/>
      <c r="M69" s="56"/>
      <c r="N69" s="56"/>
      <c r="O69" s="56"/>
      <c r="P69" s="56"/>
    </row>
    <row r="70" spans="2:22" x14ac:dyDescent="0.2">
      <c r="B70" s="56"/>
      <c r="C70" s="57">
        <f>SUM(D32:D33,D40)</f>
        <v>56424.136353287518</v>
      </c>
      <c r="D70" s="57">
        <f>SUM(F32:F33)</f>
        <v>35002.910451356714</v>
      </c>
      <c r="E70" s="57">
        <f>SUM(C32:C33,C40)</f>
        <v>103.50382401800897</v>
      </c>
      <c r="F70" s="57">
        <f>SUM(H32:H33)</f>
        <v>5696.8678091167494</v>
      </c>
      <c r="G70" s="57">
        <f>SUM(E32:E33,E40)</f>
        <v>2207.8973787072091</v>
      </c>
      <c r="H70" s="57">
        <f>SUM(G32:G33)</f>
        <v>1235.8497869539333</v>
      </c>
      <c r="I70" s="57">
        <f>SUM(I32:I33)</f>
        <v>26.65954428202938</v>
      </c>
      <c r="J70" s="57">
        <f>SUM(J32:J33)</f>
        <v>0</v>
      </c>
      <c r="K70" s="57">
        <f>SUM(K32:K33,K40)</f>
        <v>100697.82514772216</v>
      </c>
      <c r="L70" s="56"/>
      <c r="M70" s="56"/>
      <c r="N70" s="56"/>
      <c r="O70" s="56"/>
      <c r="P70" s="56"/>
    </row>
    <row r="71" spans="2:22" x14ac:dyDescent="0.2">
      <c r="B71" s="56"/>
      <c r="C71" s="58">
        <f t="shared" ref="C71:K71" si="0">C70/$K$70</f>
        <v>0.56033123129038964</v>
      </c>
      <c r="D71" s="58">
        <f t="shared" si="0"/>
        <v>0.34760344029285623</v>
      </c>
      <c r="E71" s="58">
        <f t="shared" si="0"/>
        <v>1.0278655359852156E-3</v>
      </c>
      <c r="F71" s="58">
        <f t="shared" si="0"/>
        <v>5.6573891250973216E-2</v>
      </c>
      <c r="G71" s="58">
        <f t="shared" si="0"/>
        <v>2.1925968862468059E-2</v>
      </c>
      <c r="H71" s="58">
        <f t="shared" si="0"/>
        <v>1.2272854802384865E-2</v>
      </c>
      <c r="I71" s="58">
        <f t="shared" si="0"/>
        <v>2.6474796494284001E-4</v>
      </c>
      <c r="J71" s="58">
        <f t="shared" si="0"/>
        <v>0</v>
      </c>
      <c r="K71" s="58">
        <f t="shared" si="0"/>
        <v>1</v>
      </c>
      <c r="L71" s="56"/>
      <c r="M71" s="56"/>
      <c r="N71" s="56"/>
      <c r="O71" s="56"/>
      <c r="P71" s="56"/>
    </row>
    <row r="72" spans="2:22" x14ac:dyDescent="0.2"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</row>
    <row r="73" spans="2:22" x14ac:dyDescent="0.2">
      <c r="B73" s="56"/>
      <c r="C73" s="56" t="s">
        <v>62</v>
      </c>
      <c r="D73" s="56" t="s">
        <v>63</v>
      </c>
      <c r="E73" s="56" t="s">
        <v>64</v>
      </c>
      <c r="F73" s="56" t="s">
        <v>65</v>
      </c>
      <c r="G73" s="56" t="s">
        <v>66</v>
      </c>
      <c r="H73" s="56"/>
      <c r="I73" s="56"/>
      <c r="J73" s="56"/>
      <c r="K73" s="56"/>
      <c r="L73" s="56"/>
      <c r="M73" s="56"/>
      <c r="N73" s="56"/>
      <c r="O73" s="56"/>
      <c r="P73" s="56"/>
    </row>
    <row r="74" spans="2:22" x14ac:dyDescent="0.2">
      <c r="B74" s="56"/>
      <c r="C74" s="57">
        <f>-K36</f>
        <v>80049.454951743173</v>
      </c>
      <c r="D74" s="57">
        <f>-K45</f>
        <v>3031.3715675992885</v>
      </c>
      <c r="E74" s="57">
        <f>K49</f>
        <v>5035.0273753196989</v>
      </c>
      <c r="F74" s="57">
        <f>-K39</f>
        <v>718.92519782934278</v>
      </c>
      <c r="G74" s="57">
        <f>K42</f>
        <v>-27.372883830269529</v>
      </c>
      <c r="H74" s="56"/>
      <c r="I74" s="56"/>
      <c r="J74" s="56"/>
      <c r="K74" s="57">
        <f>SUM(C74:J74)</f>
        <v>88807.406208661239</v>
      </c>
      <c r="L74" s="56"/>
      <c r="M74" s="56"/>
      <c r="N74" s="56"/>
      <c r="O74" s="56"/>
      <c r="P74" s="56"/>
    </row>
    <row r="75" spans="2:22" x14ac:dyDescent="0.2"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</row>
    <row r="76" spans="2:22" x14ac:dyDescent="0.2">
      <c r="B76" s="56" t="s">
        <v>47</v>
      </c>
      <c r="C76" s="56" t="s">
        <v>22</v>
      </c>
      <c r="D76" s="56" t="s">
        <v>23</v>
      </c>
      <c r="E76" s="56" t="s">
        <v>26</v>
      </c>
      <c r="F76" s="56" t="s">
        <v>24</v>
      </c>
      <c r="G76" s="56" t="s">
        <v>67</v>
      </c>
      <c r="H76" s="56" t="s">
        <v>20</v>
      </c>
      <c r="I76" s="56" t="s">
        <v>21</v>
      </c>
      <c r="J76" s="56" t="s">
        <v>25</v>
      </c>
      <c r="K76" s="56"/>
      <c r="L76" s="56"/>
      <c r="M76" s="56"/>
      <c r="N76" s="56"/>
      <c r="O76" s="56"/>
      <c r="P76" s="56"/>
    </row>
    <row r="77" spans="2:22" x14ac:dyDescent="0.2">
      <c r="B77" s="56"/>
      <c r="C77" s="57">
        <f>E50</f>
        <v>4831.3498809618159</v>
      </c>
      <c r="D77" s="57">
        <f>F50</f>
        <v>3920.524471419893</v>
      </c>
      <c r="E77" s="57">
        <f>I50</f>
        <v>2405.7801461737017</v>
      </c>
      <c r="F77" s="57">
        <f>G50</f>
        <v>592.74115371704102</v>
      </c>
      <c r="G77" s="57">
        <f>J50</f>
        <v>24.9525852203369</v>
      </c>
      <c r="H77" s="57">
        <f>C50</f>
        <v>59.4</v>
      </c>
      <c r="I77" s="57"/>
      <c r="J77" s="57" t="s">
        <v>31</v>
      </c>
      <c r="K77" s="56"/>
      <c r="L77" s="56"/>
      <c r="M77" s="56"/>
      <c r="N77" s="56"/>
      <c r="O77" s="56"/>
      <c r="P77" s="56"/>
      <c r="U77" s="15"/>
      <c r="V77" s="15"/>
    </row>
    <row r="78" spans="2:22" x14ac:dyDescent="0.2"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R78" s="15"/>
      <c r="V78" s="59"/>
    </row>
    <row r="79" spans="2:22" x14ac:dyDescent="0.2"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R79" s="15"/>
      <c r="V79" s="59"/>
    </row>
    <row r="80" spans="2:22" x14ac:dyDescent="0.2"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R80" s="15"/>
      <c r="U80" s="40"/>
      <c r="V80" s="59"/>
    </row>
    <row r="81" spans="2:16" x14ac:dyDescent="0.2"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</row>
    <row r="82" spans="2:16" x14ac:dyDescent="0.2"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</row>
    <row r="83" spans="2:16" x14ac:dyDescent="0.2"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</row>
    <row r="84" spans="2:16" x14ac:dyDescent="0.2"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</row>
    <row r="85" spans="2:16" x14ac:dyDescent="0.2"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</row>
    <row r="86" spans="2:16" x14ac:dyDescent="0.2">
      <c r="B86" s="56"/>
      <c r="C86" s="60"/>
      <c r="D86" s="60"/>
      <c r="E86" s="60"/>
      <c r="F86" s="60"/>
      <c r="G86" s="60"/>
      <c r="H86" s="60"/>
      <c r="I86" s="60"/>
      <c r="J86" s="60"/>
      <c r="K86" s="60"/>
      <c r="L86" s="56"/>
      <c r="M86" s="56"/>
      <c r="N86" s="56"/>
      <c r="O86" s="56"/>
      <c r="P86" s="56"/>
    </row>
    <row r="87" spans="2:16" x14ac:dyDescent="0.2"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</row>
    <row r="88" spans="2:16" x14ac:dyDescent="0.2"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</row>
    <row r="89" spans="2:16" x14ac:dyDescent="0.2"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</row>
    <row r="90" spans="2:16" x14ac:dyDescent="0.2"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</row>
  </sheetData>
  <hyperlinks>
    <hyperlink ref="B65" r:id="rId1" xr:uid="{AD3CF3B4-4DA3-4A4C-949B-C49ACB7ABDF3}"/>
    <hyperlink ref="D1" location="Contents!A1" display="Back to Summary Page" xr:uid="{F05D21C0-F183-4E5B-9987-F48DFD913222}"/>
  </hyperlinks>
  <pageMargins left="0.7" right="0.7" top="0.75" bottom="0.7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489C0-53BC-4A14-B185-8A8298745925}">
  <sheetPr>
    <tabColor rgb="FF7030A0"/>
  </sheetPr>
  <dimension ref="A1:V30"/>
  <sheetViews>
    <sheetView zoomScale="70" zoomScaleNormal="70" workbookViewId="0">
      <selection activeCell="H12" sqref="H12"/>
    </sheetView>
  </sheetViews>
  <sheetFormatPr defaultColWidth="8.7109375" defaultRowHeight="12.75" x14ac:dyDescent="0.2"/>
  <cols>
    <col min="1" max="1" width="16.5703125" style="61" bestFit="1" customWidth="1"/>
    <col min="2" max="2" width="17.42578125" style="61" bestFit="1" customWidth="1"/>
    <col min="3" max="3" width="16.7109375" style="61" bestFit="1" customWidth="1"/>
    <col min="4" max="4" width="34.85546875" style="61" bestFit="1" customWidth="1"/>
    <col min="5" max="5" width="17.85546875" style="61" bestFit="1" customWidth="1"/>
    <col min="6" max="6" width="24" style="61" bestFit="1" customWidth="1"/>
    <col min="7" max="7" width="17.85546875" style="61" bestFit="1" customWidth="1"/>
    <col min="8" max="8" width="12" style="61" bestFit="1" customWidth="1"/>
    <col min="9" max="9" width="26.85546875" style="61" bestFit="1" customWidth="1"/>
    <col min="10" max="10" width="11" style="61" bestFit="1" customWidth="1"/>
    <col min="11" max="11" width="8.7109375" style="61"/>
    <col min="12" max="12" width="17" style="61" customWidth="1"/>
    <col min="13" max="17" width="8.7109375" style="61"/>
    <col min="18" max="18" width="15.140625" style="61" customWidth="1"/>
    <col min="19" max="20" width="8.7109375" style="61"/>
    <col min="21" max="21" width="22.5703125" style="61" customWidth="1"/>
    <col min="22" max="16384" width="8.7109375" style="61"/>
  </cols>
  <sheetData>
    <row r="1" spans="1:22" x14ac:dyDescent="0.2">
      <c r="L1" s="61" t="s">
        <v>68</v>
      </c>
      <c r="O1" s="61" t="s">
        <v>69</v>
      </c>
      <c r="R1" s="61" t="s">
        <v>70</v>
      </c>
      <c r="U1" s="61" t="s">
        <v>71</v>
      </c>
    </row>
    <row r="2" spans="1:22" x14ac:dyDescent="0.2">
      <c r="L2" s="61" t="s">
        <v>72</v>
      </c>
      <c r="M2" s="61" t="s">
        <v>73</v>
      </c>
      <c r="O2" s="61" t="s">
        <v>72</v>
      </c>
      <c r="P2" s="61" t="s">
        <v>73</v>
      </c>
      <c r="R2" s="61" t="s">
        <v>72</v>
      </c>
      <c r="S2" s="61" t="s">
        <v>73</v>
      </c>
      <c r="U2" s="61" t="s">
        <v>72</v>
      </c>
      <c r="V2" s="61" t="s">
        <v>73</v>
      </c>
    </row>
    <row r="3" spans="1:22" x14ac:dyDescent="0.2">
      <c r="A3" s="61" t="s">
        <v>61</v>
      </c>
      <c r="B3" s="61" t="s">
        <v>21</v>
      </c>
      <c r="C3" s="61" t="s">
        <v>23</v>
      </c>
      <c r="D3" s="61" t="s">
        <v>20</v>
      </c>
      <c r="E3" s="61" t="s">
        <v>25</v>
      </c>
      <c r="F3" s="61" t="s">
        <v>22</v>
      </c>
      <c r="G3" s="61" t="s">
        <v>24</v>
      </c>
      <c r="H3" s="61" t="s">
        <v>26</v>
      </c>
      <c r="I3" s="61" t="s">
        <v>27</v>
      </c>
      <c r="J3" s="61" t="s">
        <v>28</v>
      </c>
      <c r="L3" s="61" t="s">
        <v>21</v>
      </c>
      <c r="M3" s="62">
        <f>B4</f>
        <v>56398.768852528599</v>
      </c>
      <c r="O3" s="61" t="s">
        <v>74</v>
      </c>
      <c r="P3" s="62">
        <f>A14</f>
        <v>88927.788960655627</v>
      </c>
      <c r="R3" s="61" t="s">
        <v>62</v>
      </c>
      <c r="S3" s="62">
        <f>-'Energy balance'!$K$36</f>
        <v>80049.454951743173</v>
      </c>
      <c r="U3" s="61" t="s">
        <v>22</v>
      </c>
      <c r="V3" s="62">
        <f>B11</f>
        <v>4831.3498809618159</v>
      </c>
    </row>
    <row r="4" spans="1:22" x14ac:dyDescent="0.2">
      <c r="B4" s="62">
        <f>SUM('Energy balance'!$D$32:$D$33)</f>
        <v>56398.768852528599</v>
      </c>
      <c r="C4" s="62">
        <f>SUM('Energy balance'!$F$32:$F$33)</f>
        <v>35002.910451356714</v>
      </c>
      <c r="D4" s="62">
        <f>SUM('Energy balance'!$C$32:$C$33)</f>
        <v>103.50382401800897</v>
      </c>
      <c r="E4" s="62">
        <f>SUM('Energy balance'!$H$32:$H$33)</f>
        <v>5696.8678091167494</v>
      </c>
      <c r="F4" s="62">
        <f>SUM('Energy balance'!$E$32:$E$33)</f>
        <v>2298.901863799982</v>
      </c>
      <c r="G4" s="62">
        <f>SUM('Energy balance'!$G$32:$G$33)</f>
        <v>1235.8497869539333</v>
      </c>
      <c r="H4" s="62">
        <f>SUM('Energy balance'!$I$32:$I$33)</f>
        <v>26.65954428202938</v>
      </c>
      <c r="I4" s="62">
        <f>SUM('Energy balance'!$J$32:$J$33)</f>
        <v>0</v>
      </c>
      <c r="J4" s="62">
        <f>SUM(B4:I4)</f>
        <v>100763.46213205603</v>
      </c>
      <c r="L4" s="61" t="s">
        <v>23</v>
      </c>
      <c r="M4" s="62">
        <f>C4</f>
        <v>35002.910451356714</v>
      </c>
      <c r="O4" s="61" t="s">
        <v>75</v>
      </c>
      <c r="P4" s="62">
        <f>B14</f>
        <v>11834.748237492788</v>
      </c>
      <c r="R4" s="61" t="s">
        <v>76</v>
      </c>
      <c r="S4" s="62">
        <f>-'Energy balance'!$K$45</f>
        <v>3031.3715675992885</v>
      </c>
      <c r="U4" s="61" t="s">
        <v>23</v>
      </c>
      <c r="V4" s="62">
        <f>C11</f>
        <v>3920.524471419893</v>
      </c>
    </row>
    <row r="5" spans="1:22" x14ac:dyDescent="0.2">
      <c r="B5" s="61">
        <f>B4/$J$4</f>
        <v>0.55971448041964789</v>
      </c>
      <c r="C5" s="61">
        <f t="shared" ref="C5:I5" si="0">C4/$J$4</f>
        <v>0.34737701256714948</v>
      </c>
      <c r="D5" s="61">
        <f t="shared" si="0"/>
        <v>1.0271959877913043E-3</v>
      </c>
      <c r="E5" s="61">
        <f t="shared" si="0"/>
        <v>5.6537039206242166E-2</v>
      </c>
      <c r="F5" s="61">
        <f t="shared" si="0"/>
        <v>2.2814836004613908E-2</v>
      </c>
      <c r="G5" s="61">
        <f t="shared" si="0"/>
        <v>1.2264860305556836E-2</v>
      </c>
      <c r="H5" s="61">
        <f t="shared" si="0"/>
        <v>2.6457550899839657E-4</v>
      </c>
      <c r="I5" s="61">
        <f t="shared" si="0"/>
        <v>0</v>
      </c>
      <c r="J5" s="61">
        <v>1</v>
      </c>
      <c r="L5" s="61" t="s">
        <v>20</v>
      </c>
      <c r="M5" s="62">
        <f>D4</f>
        <v>103.50382401800897</v>
      </c>
      <c r="R5" s="61" t="s">
        <v>77</v>
      </c>
      <c r="S5" s="62">
        <f>D8</f>
        <v>5846.9624413131696</v>
      </c>
      <c r="U5" s="61" t="s">
        <v>26</v>
      </c>
      <c r="V5" s="62">
        <f>D11</f>
        <v>2405.7801461737017</v>
      </c>
    </row>
    <row r="6" spans="1:22" x14ac:dyDescent="0.2">
      <c r="L6" s="61" t="s">
        <v>25</v>
      </c>
      <c r="M6" s="62">
        <f>E4+H4</f>
        <v>5723.5273533987784</v>
      </c>
      <c r="U6" s="61" t="s">
        <v>24</v>
      </c>
      <c r="V6" s="62">
        <f>E11</f>
        <v>592.74115371704102</v>
      </c>
    </row>
    <row r="7" spans="1:22" x14ac:dyDescent="0.2">
      <c r="B7" s="61" t="s">
        <v>62</v>
      </c>
      <c r="C7" s="61" t="s">
        <v>63</v>
      </c>
      <c r="D7" s="61" t="s">
        <v>64</v>
      </c>
      <c r="E7" s="61" t="s">
        <v>65</v>
      </c>
      <c r="F7" s="61" t="s">
        <v>66</v>
      </c>
      <c r="L7" s="61" t="s">
        <v>22</v>
      </c>
      <c r="M7" s="62">
        <f>F4</f>
        <v>2298.901863799982</v>
      </c>
      <c r="U7" s="61" t="s">
        <v>78</v>
      </c>
      <c r="V7" s="62">
        <f>F11</f>
        <v>24.9525852203369</v>
      </c>
    </row>
    <row r="8" spans="1:22" x14ac:dyDescent="0.2">
      <c r="B8" s="62">
        <f>-'Energy balance'!$K$36</f>
        <v>80049.454951743173</v>
      </c>
      <c r="C8" s="62">
        <f>-'Energy balance'!$K$45</f>
        <v>3031.3715675992885</v>
      </c>
      <c r="D8" s="62">
        <f>'Energy balance'!K49-'Energy balance'!K42-'Energy balance'!K40-'Energy balance'!K39</f>
        <v>5846.9624413131696</v>
      </c>
      <c r="E8" s="62">
        <v>0</v>
      </c>
      <c r="F8" s="62">
        <v>0</v>
      </c>
      <c r="J8" s="61">
        <v>88952.433496702259</v>
      </c>
      <c r="L8" s="61" t="s">
        <v>24</v>
      </c>
      <c r="M8" s="62">
        <f>G4</f>
        <v>1235.8497869539333</v>
      </c>
      <c r="U8" s="61" t="s">
        <v>20</v>
      </c>
      <c r="V8" s="62">
        <f>G11</f>
        <v>59.4</v>
      </c>
    </row>
    <row r="10" spans="1:22" x14ac:dyDescent="0.2">
      <c r="A10" s="61" t="s">
        <v>47</v>
      </c>
      <c r="B10" s="61" t="s">
        <v>22</v>
      </c>
      <c r="C10" s="61" t="s">
        <v>23</v>
      </c>
      <c r="D10" s="61" t="s">
        <v>26</v>
      </c>
      <c r="E10" s="61" t="s">
        <v>24</v>
      </c>
      <c r="F10" s="61" t="s">
        <v>67</v>
      </c>
      <c r="G10" s="61" t="s">
        <v>20</v>
      </c>
      <c r="H10" s="61" t="s">
        <v>21</v>
      </c>
      <c r="I10" s="61" t="s">
        <v>25</v>
      </c>
    </row>
    <row r="11" spans="1:22" x14ac:dyDescent="0.2">
      <c r="B11" s="62">
        <f>'Energy balance'!E50</f>
        <v>4831.3498809618159</v>
      </c>
      <c r="C11" s="62">
        <f>'Energy balance'!F50</f>
        <v>3920.524471419893</v>
      </c>
      <c r="D11" s="62">
        <f>'Energy balance'!I50</f>
        <v>2405.7801461737017</v>
      </c>
      <c r="E11" s="62">
        <f>'Energy balance'!G50</f>
        <v>592.74115371704102</v>
      </c>
      <c r="F11" s="62">
        <f>'Energy balance'!J50</f>
        <v>24.9525852203369</v>
      </c>
      <c r="G11" s="62">
        <f>'Energy balance'!C50</f>
        <v>59.4</v>
      </c>
      <c r="H11" s="62" t="str">
        <f>'Energy balance'!D50</f>
        <v>-</v>
      </c>
      <c r="I11" s="62" t="str">
        <f>'Energy balance'!H50</f>
        <v>-</v>
      </c>
    </row>
    <row r="13" spans="1:22" x14ac:dyDescent="0.2">
      <c r="A13" s="61" t="s">
        <v>79</v>
      </c>
      <c r="B13" s="61" t="s">
        <v>47</v>
      </c>
    </row>
    <row r="14" spans="1:22" x14ac:dyDescent="0.2">
      <c r="A14" s="62">
        <f>SUM(B8:F8)</f>
        <v>88927.788960655627</v>
      </c>
      <c r="B14" s="62">
        <f>SUM(B11:I11)</f>
        <v>11834.748237492788</v>
      </c>
    </row>
    <row r="16" spans="1:22" ht="15" x14ac:dyDescent="0.25">
      <c r="A16" s="61" t="s">
        <v>21</v>
      </c>
      <c r="B16" s="63">
        <f t="shared" ref="B16:B21" si="1">C16/SUM($C$16:$C$21)</f>
        <v>0.55971448041964789</v>
      </c>
      <c r="C16" s="62">
        <f>B4</f>
        <v>56398.768852528599</v>
      </c>
      <c r="D16" s="61" t="s">
        <v>79</v>
      </c>
      <c r="E16" s="63">
        <f>F16/SUM($F$16:$F$17)</f>
        <v>0.88254813180994152</v>
      </c>
      <c r="F16" s="62">
        <f>SUM(B8:F8)</f>
        <v>88927.788960655627</v>
      </c>
      <c r="G16" s="63">
        <f>B8/SUM(F16:F17)</f>
        <v>0.79443667435970577</v>
      </c>
      <c r="H16" s="63">
        <f>SUM(C8:E8)/SUM(F16:F17)</f>
        <v>8.8111457450235811E-2</v>
      </c>
    </row>
    <row r="17" spans="1:6" ht="15" x14ac:dyDescent="0.25">
      <c r="A17" s="61" t="s">
        <v>23</v>
      </c>
      <c r="B17" s="63">
        <f t="shared" si="1"/>
        <v>0.34737701256714948</v>
      </c>
      <c r="C17" s="62">
        <f>C4</f>
        <v>35002.910451356714</v>
      </c>
      <c r="D17" s="61" t="s">
        <v>47</v>
      </c>
      <c r="E17" s="63">
        <f>F17/SUM($F$16:$F$17)</f>
        <v>0.11745186819005843</v>
      </c>
      <c r="F17" s="62">
        <f>SUM(B11:G11)</f>
        <v>11834.748237492788</v>
      </c>
    </row>
    <row r="18" spans="1:6" ht="15" x14ac:dyDescent="0.25">
      <c r="A18" s="61" t="s">
        <v>20</v>
      </c>
      <c r="B18" s="63">
        <f t="shared" si="1"/>
        <v>1.0271959877913043E-3</v>
      </c>
      <c r="C18" s="62">
        <f>D4</f>
        <v>103.50382401800897</v>
      </c>
    </row>
    <row r="19" spans="1:6" ht="15" x14ac:dyDescent="0.25">
      <c r="A19" s="61" t="s">
        <v>25</v>
      </c>
      <c r="B19" s="63">
        <f t="shared" si="1"/>
        <v>5.6801614715240561E-2</v>
      </c>
      <c r="C19" s="62">
        <f>E4+H4</f>
        <v>5723.5273533987784</v>
      </c>
    </row>
    <row r="20" spans="1:6" ht="15" x14ac:dyDescent="0.25">
      <c r="A20" s="61" t="s">
        <v>22</v>
      </c>
      <c r="B20" s="63">
        <f t="shared" si="1"/>
        <v>2.2814836004613908E-2</v>
      </c>
      <c r="C20" s="62">
        <f>F4</f>
        <v>2298.901863799982</v>
      </c>
    </row>
    <row r="21" spans="1:6" ht="15" x14ac:dyDescent="0.25">
      <c r="A21" s="61" t="s">
        <v>24</v>
      </c>
      <c r="B21" s="63">
        <f t="shared" si="1"/>
        <v>1.2264860305556836E-2</v>
      </c>
      <c r="C21" s="62">
        <f>G4</f>
        <v>1235.8497869539333</v>
      </c>
    </row>
    <row r="29" spans="1:6" x14ac:dyDescent="0.2">
      <c r="B29" s="62">
        <f>SUM(C16:C18)</f>
        <v>91505.183127903336</v>
      </c>
      <c r="C29" s="61">
        <v>1.1630000000000001E-2</v>
      </c>
    </row>
    <row r="30" spans="1:6" x14ac:dyDescent="0.2">
      <c r="B30" s="61">
        <f>B29*C29</f>
        <v>1064.2052797775159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D3693-A821-4611-912A-856B01DA381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Energy balance</vt:lpstr>
      <vt:lpstr>PieChart Working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Energy Stats</cp:lastModifiedBy>
  <dcterms:created xsi:type="dcterms:W3CDTF">2022-01-06T13:13:12Z</dcterms:created>
  <dcterms:modified xsi:type="dcterms:W3CDTF">2023-01-25T10:03:23Z</dcterms:modified>
</cp:coreProperties>
</file>