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2 - Renewables\Economy\"/>
    </mc:Choice>
  </mc:AlternateContent>
  <xr:revisionPtr revIDLastSave="0" documentId="13_ncr:1_{9F8A11C6-5D4C-4822-AA19-E3F91DC6BF4D}" xr6:coauthVersionLast="47" xr6:coauthVersionMax="47" xr10:uidLastSave="{00000000-0000-0000-0000-000000000000}"/>
  <bookViews>
    <workbookView xWindow="-28920" yWindow="-120" windowWidth="29040" windowHeight="15840" activeTab="1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6" i="5"/>
  <c r="I7" i="5"/>
  <c r="R36" i="5"/>
  <c r="R7" i="5"/>
  <c r="R6" i="5"/>
  <c r="R2" i="5"/>
  <c r="R3" i="5"/>
  <c r="R9" i="5"/>
  <c r="R10" i="5"/>
  <c r="R11" i="5"/>
  <c r="R12" i="5"/>
  <c r="R13" i="5"/>
  <c r="R14" i="5"/>
  <c r="R15" i="5"/>
  <c r="R16" i="5"/>
  <c r="R18" i="5"/>
  <c r="R19" i="5"/>
  <c r="R20" i="5"/>
  <c r="R22" i="5"/>
  <c r="R23" i="5"/>
  <c r="R24" i="5"/>
  <c r="R25" i="5"/>
  <c r="R26" i="5"/>
  <c r="R27" i="5"/>
  <c r="R28" i="5"/>
  <c r="R29" i="5"/>
  <c r="R30" i="5"/>
  <c r="R31" i="5"/>
  <c r="R32" i="5"/>
  <c r="R33" i="5"/>
  <c r="N14" i="5"/>
  <c r="L14" i="5"/>
  <c r="K14" i="5"/>
  <c r="N12" i="5"/>
  <c r="K12" i="5"/>
  <c r="O12" i="5"/>
  <c r="F6" i="5"/>
  <c r="O6" i="5" s="1"/>
  <c r="Q16" i="5"/>
  <c r="Q15" i="5"/>
  <c r="M11" i="5"/>
  <c r="K10" i="5"/>
  <c r="P9" i="5"/>
  <c r="N9" i="5"/>
  <c r="P11" i="5"/>
  <c r="Q10" i="5"/>
  <c r="Q11" i="5"/>
  <c r="Q12" i="5"/>
  <c r="L13" i="5"/>
  <c r="N13" i="5"/>
  <c r="K11" i="5"/>
  <c r="K13" i="5"/>
  <c r="Q13" i="5"/>
  <c r="K16" i="5"/>
  <c r="Q9" i="5"/>
  <c r="K3" i="5"/>
  <c r="C26" i="1"/>
  <c r="D26" i="1"/>
  <c r="E26" i="1"/>
  <c r="F26" i="1"/>
  <c r="G26" i="1"/>
  <c r="H26" i="1"/>
  <c r="I26" i="1"/>
  <c r="B26" i="1"/>
  <c r="L2" i="5"/>
  <c r="M2" i="5"/>
  <c r="N2" i="5"/>
  <c r="O2" i="5"/>
  <c r="P2" i="5"/>
  <c r="Q2" i="5"/>
  <c r="L3" i="5"/>
  <c r="M3" i="5"/>
  <c r="N3" i="5"/>
  <c r="O3" i="5"/>
  <c r="P3" i="5"/>
  <c r="Q3" i="5"/>
  <c r="L9" i="5"/>
  <c r="M9" i="5"/>
  <c r="O9" i="5"/>
  <c r="O10" i="5"/>
  <c r="P10" i="5"/>
  <c r="N11" i="5"/>
  <c r="O11" i="5"/>
  <c r="L12" i="5"/>
  <c r="M12" i="5"/>
  <c r="M13" i="5"/>
  <c r="O13" i="5"/>
  <c r="P13" i="5"/>
  <c r="M14" i="5"/>
  <c r="O14" i="5"/>
  <c r="P14" i="5"/>
  <c r="Q14" i="5"/>
  <c r="O15" i="5"/>
  <c r="P15" i="5"/>
  <c r="O16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N22" i="5"/>
  <c r="O22" i="5"/>
  <c r="P22" i="5"/>
  <c r="Q22" i="5"/>
  <c r="P23" i="5"/>
  <c r="Q23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P31" i="5"/>
  <c r="L32" i="5"/>
  <c r="M32" i="5"/>
  <c r="P32" i="5"/>
  <c r="L33" i="5"/>
  <c r="M33" i="5"/>
  <c r="N33" i="5"/>
  <c r="O33" i="5"/>
  <c r="P33" i="5"/>
  <c r="Q33" i="5"/>
  <c r="O35" i="5"/>
  <c r="Q35" i="5"/>
  <c r="P36" i="5"/>
  <c r="K9" i="5"/>
  <c r="K15" i="5"/>
  <c r="K18" i="5"/>
  <c r="K19" i="5"/>
  <c r="K20" i="5"/>
  <c r="K22" i="5"/>
  <c r="K25" i="5"/>
  <c r="K26" i="5"/>
  <c r="K27" i="5"/>
  <c r="K28" i="5"/>
  <c r="K29" i="5"/>
  <c r="K30" i="5"/>
  <c r="K33" i="5"/>
  <c r="K2" i="5"/>
  <c r="B6" i="5" l="1"/>
  <c r="F7" i="5"/>
  <c r="O7" i="5" s="1"/>
  <c r="K6" i="5" l="1"/>
  <c r="B7" i="5"/>
  <c r="K7" i="5" s="1"/>
</calcChain>
</file>

<file path=xl/sharedStrings.xml><?xml version="1.0" encoding="utf-8"?>
<sst xmlns="http://schemas.openxmlformats.org/spreadsheetml/2006/main" count="582" uniqueCount="29">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</sst>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I36"/>
  <sheetViews>
    <sheetView workbookViewId="0">
      <selection activeCell="F6" sqref="F6"/>
    </sheetView>
  </sheetViews>
  <sheetFormatPr defaultRowHeight="15" x14ac:dyDescent="0.25"/>
  <cols>
    <col min="1" max="1" width="45.7109375" customWidth="1"/>
  </cols>
  <sheetData>
    <row r="1" spans="1:9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25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22300</v>
      </c>
      <c r="G2">
        <v>21900</v>
      </c>
      <c r="H2">
        <v>20700</v>
      </c>
      <c r="I2">
        <v>28300</v>
      </c>
    </row>
    <row r="3" spans="1:9" x14ac:dyDescent="0.25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0.10238751147842057</v>
      </c>
      <c r="G3">
        <v>0.10662122687439143</v>
      </c>
      <c r="H3">
        <v>9.7365945437441204E-2</v>
      </c>
      <c r="I3">
        <v>0.11438965238480193</v>
      </c>
    </row>
    <row r="6" spans="1:9" x14ac:dyDescent="0.25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  <c r="G6" t="s">
        <v>3</v>
      </c>
      <c r="H6" t="s">
        <v>3</v>
      </c>
      <c r="I6" t="s">
        <v>3</v>
      </c>
    </row>
    <row r="7" spans="1:9" x14ac:dyDescent="0.25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  <c r="G7" t="s">
        <v>3</v>
      </c>
      <c r="H7" t="s">
        <v>3</v>
      </c>
      <c r="I7" t="s">
        <v>3</v>
      </c>
    </row>
    <row r="9" spans="1:9" x14ac:dyDescent="0.25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7900</v>
      </c>
      <c r="H9">
        <v>9000</v>
      </c>
      <c r="I9">
        <v>11200</v>
      </c>
    </row>
    <row r="10" spans="1:9" x14ac:dyDescent="0.25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1600</v>
      </c>
      <c r="H10">
        <v>2200</v>
      </c>
      <c r="I10">
        <v>3100</v>
      </c>
    </row>
    <row r="11" spans="1:9" x14ac:dyDescent="0.25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2300</v>
      </c>
      <c r="H11">
        <v>2600</v>
      </c>
      <c r="I11">
        <v>3300</v>
      </c>
    </row>
    <row r="12" spans="1:9" x14ac:dyDescent="0.25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  <c r="H12">
        <v>900</v>
      </c>
      <c r="I12">
        <v>800</v>
      </c>
    </row>
    <row r="13" spans="1:9" x14ac:dyDescent="0.25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  <c r="H13">
        <v>800</v>
      </c>
      <c r="I13">
        <v>2000</v>
      </c>
    </row>
    <row r="14" spans="1:9" x14ac:dyDescent="0.25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  <c r="H14" t="s">
        <v>7</v>
      </c>
      <c r="I14" t="s">
        <v>7</v>
      </c>
    </row>
    <row r="15" spans="1:9" x14ac:dyDescent="0.25">
      <c r="A15" t="s">
        <v>12</v>
      </c>
      <c r="B15" t="s">
        <v>7</v>
      </c>
      <c r="C15" t="s">
        <v>3</v>
      </c>
      <c r="D15" t="s">
        <v>3</v>
      </c>
      <c r="E15" t="s">
        <v>7</v>
      </c>
      <c r="F15">
        <v>0</v>
      </c>
      <c r="G15" t="s">
        <v>7</v>
      </c>
      <c r="H15" t="s">
        <v>7</v>
      </c>
      <c r="I15" t="s">
        <v>7</v>
      </c>
    </row>
    <row r="16" spans="1:9" x14ac:dyDescent="0.25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  <c r="H16">
        <v>2200</v>
      </c>
      <c r="I16">
        <v>2000</v>
      </c>
    </row>
    <row r="18" spans="1:9" x14ac:dyDescent="0.25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  <c r="H18">
        <v>1200</v>
      </c>
      <c r="I18">
        <v>3600</v>
      </c>
    </row>
    <row r="19" spans="1:9" x14ac:dyDescent="0.25">
      <c r="A19" t="s">
        <v>15</v>
      </c>
      <c r="B19">
        <v>1000</v>
      </c>
      <c r="C19">
        <v>100</v>
      </c>
      <c r="D19">
        <v>1300</v>
      </c>
      <c r="E19">
        <v>1000</v>
      </c>
      <c r="F19">
        <v>1100</v>
      </c>
      <c r="G19">
        <v>900</v>
      </c>
      <c r="H19">
        <v>1100</v>
      </c>
      <c r="I19">
        <v>3500</v>
      </c>
    </row>
    <row r="20" spans="1:9" x14ac:dyDescent="0.2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  <c r="H20" t="s">
        <v>7</v>
      </c>
    </row>
    <row r="22" spans="1:9" x14ac:dyDescent="0.25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  <c r="H22">
        <v>600</v>
      </c>
      <c r="I22">
        <v>900</v>
      </c>
    </row>
    <row r="23" spans="1:9" x14ac:dyDescent="0.25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  <c r="H23">
        <v>500</v>
      </c>
    </row>
    <row r="24" spans="1:9" x14ac:dyDescent="0.25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  <c r="H24" t="s">
        <v>7</v>
      </c>
    </row>
    <row r="26" spans="1:9" x14ac:dyDescent="0.25">
      <c r="A26" t="s">
        <v>20</v>
      </c>
      <c r="B26">
        <f>SUM(B27:B29)</f>
        <v>12100</v>
      </c>
      <c r="C26">
        <f t="shared" ref="C26:I26" si="0">SUM(C27:C29)</f>
        <v>10400</v>
      </c>
      <c r="D26">
        <f t="shared" si="0"/>
        <v>11700</v>
      </c>
      <c r="E26">
        <f t="shared" si="0"/>
        <v>10000</v>
      </c>
      <c r="F26">
        <f t="shared" si="0"/>
        <v>11300</v>
      </c>
      <c r="G26">
        <f t="shared" si="0"/>
        <v>11100</v>
      </c>
      <c r="H26">
        <f t="shared" si="0"/>
        <v>8600</v>
      </c>
      <c r="I26">
        <f t="shared" si="0"/>
        <v>9800</v>
      </c>
    </row>
    <row r="27" spans="1:9" x14ac:dyDescent="0.25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1800</v>
      </c>
      <c r="H27">
        <v>700</v>
      </c>
      <c r="I27">
        <v>1300</v>
      </c>
    </row>
    <row r="28" spans="1:9" x14ac:dyDescent="0.25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8000</v>
      </c>
      <c r="G28">
        <v>7400</v>
      </c>
      <c r="H28">
        <v>6500</v>
      </c>
      <c r="I28">
        <v>6800</v>
      </c>
    </row>
    <row r="29" spans="1:9" x14ac:dyDescent="0.25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1900</v>
      </c>
      <c r="H29">
        <v>1400</v>
      </c>
      <c r="I29">
        <v>1700</v>
      </c>
    </row>
    <row r="31" spans="1:9" x14ac:dyDescent="0.25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600</v>
      </c>
      <c r="G31">
        <v>700</v>
      </c>
      <c r="H31">
        <v>900</v>
      </c>
      <c r="I31">
        <v>800</v>
      </c>
    </row>
    <row r="32" spans="1:9" x14ac:dyDescent="0.25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600</v>
      </c>
      <c r="G32">
        <v>700</v>
      </c>
      <c r="H32">
        <v>900</v>
      </c>
      <c r="I32">
        <v>800</v>
      </c>
    </row>
    <row r="34" spans="1:9" x14ac:dyDescent="0.25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  <c r="H34">
        <v>300</v>
      </c>
      <c r="I34">
        <v>2100</v>
      </c>
    </row>
    <row r="35" spans="1:9" x14ac:dyDescent="0.25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  <c r="H35">
        <v>200</v>
      </c>
      <c r="I35">
        <v>2000</v>
      </c>
    </row>
    <row r="36" spans="1:9" x14ac:dyDescent="0.25">
      <c r="A36" t="s">
        <v>28</v>
      </c>
      <c r="B36" t="s">
        <v>7</v>
      </c>
      <c r="C36" t="s">
        <v>3</v>
      </c>
      <c r="D36" t="s">
        <v>3</v>
      </c>
      <c r="E36" t="s">
        <v>7</v>
      </c>
      <c r="F36">
        <v>100</v>
      </c>
      <c r="G36" t="s">
        <v>7</v>
      </c>
      <c r="H36">
        <v>200</v>
      </c>
      <c r="I3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I36"/>
  <sheetViews>
    <sheetView tabSelected="1" workbookViewId="0">
      <selection activeCell="J9" sqref="J9"/>
    </sheetView>
  </sheetViews>
  <sheetFormatPr defaultRowHeight="15" x14ac:dyDescent="0.25"/>
  <cols>
    <col min="1" max="1" width="26.42578125" customWidth="1"/>
    <col min="3" max="3" width="23.7109375" bestFit="1" customWidth="1"/>
  </cols>
  <sheetData>
    <row r="1" spans="1:9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25">
      <c r="A2" t="s">
        <v>0</v>
      </c>
      <c r="B2" s="1">
        <v>5.8529999999999998</v>
      </c>
      <c r="C2" s="1">
        <v>5.5250000000000004</v>
      </c>
      <c r="D2" s="1">
        <v>5.9414999999999996</v>
      </c>
      <c r="E2" s="1">
        <v>5.9264999999999999</v>
      </c>
      <c r="F2" s="1">
        <v>6.2374999999999998</v>
      </c>
      <c r="G2" s="1">
        <v>5.8274999999999997</v>
      </c>
      <c r="H2">
        <v>5.2125000000000004</v>
      </c>
      <c r="I2">
        <v>8.7174999999999994</v>
      </c>
    </row>
    <row r="3" spans="1:9" x14ac:dyDescent="0.2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0.13460729199261953</v>
      </c>
      <c r="G3" s="1">
        <v>0.12722410217225194</v>
      </c>
      <c r="H3" s="1">
        <v>0.12515907508343938</v>
      </c>
      <c r="I3">
        <v>0.16023343442698282</v>
      </c>
    </row>
    <row r="4" spans="1:9" x14ac:dyDescent="0.25">
      <c r="B4" s="1"/>
    </row>
    <row r="5" spans="1:9" x14ac:dyDescent="0.25">
      <c r="B5" s="1"/>
    </row>
    <row r="6" spans="1:9" x14ac:dyDescent="0.25">
      <c r="A6" t="s">
        <v>2</v>
      </c>
      <c r="B6" s="1">
        <v>2.7534999999999998</v>
      </c>
      <c r="C6" s="1" t="s">
        <v>3</v>
      </c>
      <c r="D6" s="1" t="s">
        <v>3</v>
      </c>
      <c r="E6" s="1" t="s">
        <v>3</v>
      </c>
      <c r="F6" s="1">
        <v>3.2080000000000002</v>
      </c>
      <c r="G6" s="1" t="s">
        <v>3</v>
      </c>
      <c r="H6" t="s">
        <v>3</v>
      </c>
      <c r="I6" s="1">
        <f>I10+I11+I12+I14+I19+I20+I22+I13</f>
        <v>6.1260000000000012</v>
      </c>
    </row>
    <row r="7" spans="1:9" x14ac:dyDescent="0.25">
      <c r="A7" t="s">
        <v>4</v>
      </c>
      <c r="B7" s="1">
        <v>3.0994999999999999</v>
      </c>
      <c r="C7" s="1" t="s">
        <v>3</v>
      </c>
      <c r="D7" s="1" t="s">
        <v>3</v>
      </c>
      <c r="E7" s="1" t="s">
        <v>3</v>
      </c>
      <c r="F7" s="1">
        <v>3.0295000000000001</v>
      </c>
      <c r="G7" s="1" t="s">
        <v>3</v>
      </c>
      <c r="H7" t="s">
        <v>3</v>
      </c>
      <c r="I7" s="1">
        <f>I2-I6</f>
        <v>2.5914999999999981</v>
      </c>
    </row>
    <row r="8" spans="1:9" x14ac:dyDescent="0.25">
      <c r="B8" s="1"/>
      <c r="C8" s="1"/>
      <c r="D8" s="1"/>
      <c r="E8" s="1"/>
      <c r="F8" s="1"/>
      <c r="G8" s="1"/>
    </row>
    <row r="9" spans="1:9" x14ac:dyDescent="0.25">
      <c r="A9" t="s">
        <v>5</v>
      </c>
      <c r="B9" s="1">
        <v>3.0255000000000001</v>
      </c>
      <c r="C9" s="1">
        <v>3.3885000000000001</v>
      </c>
      <c r="D9" s="1">
        <v>3.5684999999999998</v>
      </c>
      <c r="E9" s="1">
        <v>3.4325000000000001</v>
      </c>
      <c r="F9" s="1">
        <v>3.5465</v>
      </c>
      <c r="G9" s="1">
        <v>3.3264999999999998</v>
      </c>
      <c r="H9">
        <v>3.3201000000000001</v>
      </c>
      <c r="I9" s="1">
        <v>5.9044999999999996</v>
      </c>
    </row>
    <row r="10" spans="1:9" x14ac:dyDescent="0.25">
      <c r="A10" t="s">
        <v>6</v>
      </c>
      <c r="B10" s="1">
        <v>9.5000000000000001E-2</v>
      </c>
      <c r="C10" s="1" t="s">
        <v>3</v>
      </c>
      <c r="D10" s="1" t="s">
        <v>3</v>
      </c>
      <c r="E10" s="1" t="s">
        <v>3</v>
      </c>
      <c r="F10" s="1">
        <v>0.26250000000000001</v>
      </c>
      <c r="G10" s="1">
        <v>0.54749999999999999</v>
      </c>
      <c r="H10">
        <v>0.60050000000000003</v>
      </c>
      <c r="I10" s="1">
        <v>2.5939999999999999</v>
      </c>
    </row>
    <row r="11" spans="1:9" x14ac:dyDescent="0.25">
      <c r="A11" t="s">
        <v>8</v>
      </c>
      <c r="B11" s="1">
        <v>1.6575</v>
      </c>
      <c r="C11" s="1" t="s">
        <v>3</v>
      </c>
      <c r="D11" s="1">
        <v>1.5714999999999999</v>
      </c>
      <c r="E11" s="1">
        <v>1.4139999999999999</v>
      </c>
      <c r="F11" s="1">
        <v>2.0085000000000002</v>
      </c>
      <c r="G11" s="1">
        <v>1.4055</v>
      </c>
      <c r="H11" s="1">
        <v>1.0985</v>
      </c>
      <c r="I11" s="1">
        <v>1.9835</v>
      </c>
    </row>
    <row r="12" spans="1:9" x14ac:dyDescent="0.25">
      <c r="A12" t="s">
        <v>9</v>
      </c>
      <c r="B12" s="1">
        <v>5.1499999999999997E-2</v>
      </c>
      <c r="C12" s="1">
        <v>7.1999999999999995E-2</v>
      </c>
      <c r="D12" s="1">
        <v>0.107</v>
      </c>
      <c r="E12" s="1">
        <v>3.2500000000000001E-2</v>
      </c>
      <c r="F12" s="1">
        <v>6.8500000000000005E-2</v>
      </c>
      <c r="G12" s="1" t="s">
        <v>3</v>
      </c>
      <c r="H12">
        <v>7.0999999999999994E-2</v>
      </c>
      <c r="I12" s="1">
        <v>6.4000000000000001E-2</v>
      </c>
    </row>
    <row r="13" spans="1:9" x14ac:dyDescent="0.25">
      <c r="A13" t="s">
        <v>10</v>
      </c>
      <c r="B13" s="1">
        <v>0.379</v>
      </c>
      <c r="C13" s="1">
        <v>0.28199999999999997</v>
      </c>
      <c r="D13" s="1">
        <v>0.32</v>
      </c>
      <c r="E13" s="1">
        <v>0.55249999999999999</v>
      </c>
      <c r="F13" s="1">
        <v>0.36299999999999999</v>
      </c>
      <c r="G13" s="1">
        <v>0.48299999999999998</v>
      </c>
      <c r="H13">
        <v>0.58099999999999996</v>
      </c>
      <c r="I13" s="1">
        <v>0.67400000000000004</v>
      </c>
    </row>
    <row r="14" spans="1:9" x14ac:dyDescent="0.25">
      <c r="A14" t="s">
        <v>11</v>
      </c>
      <c r="B14" s="1">
        <v>2.9000000000000001E-2</v>
      </c>
      <c r="C14" s="1">
        <v>1.2999999999999999E-2</v>
      </c>
      <c r="D14" s="1">
        <v>3.0000000000000001E-3</v>
      </c>
      <c r="E14" s="1">
        <v>1.4E-2</v>
      </c>
      <c r="F14" s="1">
        <v>1.4500000000000001E-2</v>
      </c>
      <c r="G14" s="1">
        <v>3.0000000000000001E-3</v>
      </c>
      <c r="H14">
        <v>6.4999999999999997E-3</v>
      </c>
      <c r="I14">
        <v>7.4999999999999997E-3</v>
      </c>
    </row>
    <row r="15" spans="1:9" x14ac:dyDescent="0.25">
      <c r="A15" t="s">
        <v>12</v>
      </c>
      <c r="B15" s="1">
        <v>1.0500000000000001E-2</v>
      </c>
      <c r="C15" s="1" t="s">
        <v>3</v>
      </c>
      <c r="D15" s="1" t="s">
        <v>3</v>
      </c>
      <c r="E15" s="1" t="s">
        <v>7</v>
      </c>
      <c r="F15" s="1">
        <v>0</v>
      </c>
      <c r="G15" s="1">
        <v>4.4999999999999997E-3</v>
      </c>
      <c r="H15">
        <v>5.0000000000000001E-3</v>
      </c>
      <c r="I15">
        <v>1E-3</v>
      </c>
    </row>
    <row r="16" spans="1:9" x14ac:dyDescent="0.25">
      <c r="A16" t="s">
        <v>13</v>
      </c>
      <c r="B16" s="1">
        <v>0.80300000000000005</v>
      </c>
      <c r="C16" s="1" t="s">
        <v>3</v>
      </c>
      <c r="D16" s="1" t="s">
        <v>3</v>
      </c>
      <c r="E16" s="1" t="s">
        <v>3</v>
      </c>
      <c r="F16" s="1">
        <v>0.82899999999999996</v>
      </c>
      <c r="G16" s="1" t="s">
        <v>3</v>
      </c>
      <c r="H16">
        <v>0.83850000000000002</v>
      </c>
      <c r="I16">
        <v>0.58050000000000002</v>
      </c>
    </row>
    <row r="17" spans="1:9" x14ac:dyDescent="0.25">
      <c r="B17" s="1"/>
      <c r="C17" s="1"/>
      <c r="D17" s="1"/>
      <c r="E17" s="1"/>
      <c r="F17" s="1"/>
      <c r="G17" s="1"/>
    </row>
    <row r="18" spans="1:9" x14ac:dyDescent="0.25">
      <c r="A18" t="s">
        <v>14</v>
      </c>
      <c r="B18" s="1">
        <v>0.17150000000000001</v>
      </c>
      <c r="C18" s="1">
        <v>0.16850000000000001</v>
      </c>
      <c r="D18" s="1">
        <v>0.34250000000000003</v>
      </c>
      <c r="E18" s="1">
        <v>0.2165</v>
      </c>
      <c r="F18" s="1">
        <v>0.248</v>
      </c>
      <c r="G18" s="1">
        <v>0.20949999999999999</v>
      </c>
      <c r="H18">
        <v>0.23300000000000001</v>
      </c>
      <c r="I18">
        <v>0.51500000000000001</v>
      </c>
    </row>
    <row r="19" spans="1:9" x14ac:dyDescent="0.25">
      <c r="A19" t="s">
        <v>15</v>
      </c>
      <c r="B19" s="1">
        <v>0.14299999999999999</v>
      </c>
      <c r="C19" s="1">
        <v>0.106</v>
      </c>
      <c r="D19" s="1">
        <v>0.224</v>
      </c>
      <c r="E19" s="1">
        <v>0.1845</v>
      </c>
      <c r="F19" s="1">
        <v>0.19850000000000001</v>
      </c>
      <c r="G19" s="1">
        <v>0.1845</v>
      </c>
      <c r="H19">
        <v>0.21</v>
      </c>
      <c r="I19">
        <v>0.46750000000000003</v>
      </c>
    </row>
    <row r="20" spans="1:9" x14ac:dyDescent="0.25">
      <c r="A20" t="s">
        <v>16</v>
      </c>
      <c r="B20" s="1">
        <v>2.9000000000000001E-2</v>
      </c>
      <c r="C20" s="1">
        <v>6.25E-2</v>
      </c>
      <c r="D20" s="1">
        <v>0.11849999999999999</v>
      </c>
      <c r="E20" s="1">
        <v>3.2000000000000001E-2</v>
      </c>
      <c r="F20" s="1">
        <v>4.9500000000000002E-2</v>
      </c>
      <c r="G20" s="1">
        <v>2.5000000000000001E-2</v>
      </c>
      <c r="H20">
        <v>2.3E-2</v>
      </c>
      <c r="I20">
        <v>4.7500000000000001E-2</v>
      </c>
    </row>
    <row r="21" spans="1:9" x14ac:dyDescent="0.25">
      <c r="B21" s="1"/>
      <c r="C21" s="1"/>
      <c r="D21" s="1"/>
      <c r="E21" s="1"/>
      <c r="F21" s="1"/>
      <c r="G21" s="1"/>
    </row>
    <row r="22" spans="1:9" x14ac:dyDescent="0.25">
      <c r="A22" t="s">
        <v>17</v>
      </c>
      <c r="B22" s="1">
        <v>0.3695</v>
      </c>
      <c r="C22" s="1" t="s">
        <v>3</v>
      </c>
      <c r="D22" s="1" t="s">
        <v>3</v>
      </c>
      <c r="E22" s="1">
        <v>0.29349999999999998</v>
      </c>
      <c r="F22" s="1">
        <v>0.24299999999999999</v>
      </c>
      <c r="G22" s="1">
        <v>0.34949999999999998</v>
      </c>
      <c r="H22">
        <v>0.1915</v>
      </c>
      <c r="I22">
        <v>0.28799999999999998</v>
      </c>
    </row>
    <row r="23" spans="1:9" x14ac:dyDescent="0.2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0.312</v>
      </c>
      <c r="H23">
        <v>0.17699999999999999</v>
      </c>
      <c r="I23">
        <v>0.26800000000000002</v>
      </c>
    </row>
    <row r="24" spans="1:9" x14ac:dyDescent="0.2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>
        <v>1.4500000000000001E-2</v>
      </c>
      <c r="I24">
        <v>0.02</v>
      </c>
    </row>
    <row r="25" spans="1:9" x14ac:dyDescent="0.25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>
        <v>0</v>
      </c>
      <c r="I25">
        <v>0</v>
      </c>
    </row>
    <row r="26" spans="1:9" x14ac:dyDescent="0.25">
      <c r="A26" t="s">
        <v>20</v>
      </c>
      <c r="B26" s="1">
        <v>2.1429999999999998</v>
      </c>
      <c r="C26" s="1">
        <v>1.387</v>
      </c>
      <c r="D26" s="1">
        <v>1.5994999999999999</v>
      </c>
      <c r="E26" s="1">
        <v>1.8440000000000001</v>
      </c>
      <c r="F26" s="1">
        <v>2.0640000000000001</v>
      </c>
      <c r="G26" s="1">
        <v>1.7815000000000001</v>
      </c>
      <c r="H26">
        <v>1.4235</v>
      </c>
      <c r="I26">
        <v>0</v>
      </c>
    </row>
    <row r="27" spans="1:9" x14ac:dyDescent="0.25">
      <c r="A27" t="s">
        <v>21</v>
      </c>
      <c r="B27" s="1">
        <v>0.14199999999999999</v>
      </c>
      <c r="C27" s="1">
        <v>8.3000000000000004E-2</v>
      </c>
      <c r="D27" s="1">
        <v>0.14749999999999999</v>
      </c>
      <c r="E27" s="1">
        <v>0.1295</v>
      </c>
      <c r="F27" s="1">
        <v>0.26150000000000001</v>
      </c>
      <c r="G27" s="1">
        <v>0.159</v>
      </c>
      <c r="H27">
        <v>0.115</v>
      </c>
      <c r="I27">
        <v>0.1135</v>
      </c>
    </row>
    <row r="28" spans="1:9" x14ac:dyDescent="0.25">
      <c r="A28" t="s">
        <v>22</v>
      </c>
      <c r="B28" s="1">
        <v>1.8825000000000001</v>
      </c>
      <c r="C28" s="1">
        <v>1.111</v>
      </c>
      <c r="D28" s="1">
        <v>1.2304999999999999</v>
      </c>
      <c r="E28" s="1">
        <v>1.5035000000000001</v>
      </c>
      <c r="F28" s="1">
        <v>1.6479999999999999</v>
      </c>
      <c r="G28" s="1">
        <v>1.3895</v>
      </c>
      <c r="H28">
        <v>1.1745000000000001</v>
      </c>
      <c r="I28">
        <v>1.5065</v>
      </c>
    </row>
    <row r="29" spans="1:9" x14ac:dyDescent="0.25">
      <c r="A29" t="s">
        <v>23</v>
      </c>
      <c r="B29" s="1">
        <v>0.11849999999999999</v>
      </c>
      <c r="C29" s="1">
        <v>0.193</v>
      </c>
      <c r="D29" s="1">
        <v>0.2215</v>
      </c>
      <c r="E29" s="1">
        <v>0.21149999999999999</v>
      </c>
      <c r="F29" s="1">
        <v>0.1545</v>
      </c>
      <c r="G29" s="1">
        <v>0.23949999999999999</v>
      </c>
      <c r="H29">
        <v>0.156</v>
      </c>
      <c r="I29">
        <v>0.14599999999999999</v>
      </c>
    </row>
    <row r="30" spans="1:9" x14ac:dyDescent="0.25"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>
        <v>0</v>
      </c>
      <c r="I30">
        <v>0</v>
      </c>
    </row>
    <row r="31" spans="1:9" x14ac:dyDescent="0.25">
      <c r="A31" t="s">
        <v>24</v>
      </c>
      <c r="B31" s="1" t="s">
        <v>3</v>
      </c>
      <c r="C31" s="1">
        <v>0.17449999999999999</v>
      </c>
      <c r="D31" s="1">
        <v>0.17599999999999999</v>
      </c>
      <c r="E31" s="1" t="s">
        <v>3</v>
      </c>
      <c r="F31" s="1" t="s">
        <v>3</v>
      </c>
      <c r="G31" s="1">
        <v>7.1499999999999994E-2</v>
      </c>
      <c r="H31" t="s">
        <v>3</v>
      </c>
      <c r="I31">
        <v>0.1045</v>
      </c>
    </row>
    <row r="32" spans="1:9" x14ac:dyDescent="0.25">
      <c r="A32" t="s">
        <v>25</v>
      </c>
      <c r="B32" s="1" t="s">
        <v>3</v>
      </c>
      <c r="C32" s="1">
        <v>0.17449999999999999</v>
      </c>
      <c r="D32" s="1">
        <v>0.17599999999999999</v>
      </c>
      <c r="E32" s="1" t="s">
        <v>3</v>
      </c>
      <c r="F32" s="1" t="s">
        <v>3</v>
      </c>
      <c r="G32" s="1">
        <v>7.1499999999999994E-2</v>
      </c>
      <c r="H32" t="s">
        <v>3</v>
      </c>
      <c r="I32">
        <v>0.1045</v>
      </c>
    </row>
    <row r="33" spans="1:9" x14ac:dyDescent="0.25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>
        <v>0</v>
      </c>
      <c r="I33">
        <v>0</v>
      </c>
    </row>
    <row r="34" spans="1:9" x14ac:dyDescent="0.2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t="s">
        <v>3</v>
      </c>
      <c r="I34" t="s">
        <v>3</v>
      </c>
    </row>
    <row r="35" spans="1:9" x14ac:dyDescent="0.2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6.3E-2</v>
      </c>
      <c r="G35" s="1" t="s">
        <v>3</v>
      </c>
      <c r="H35">
        <v>3.2500000000000001E-2</v>
      </c>
      <c r="I35" t="s">
        <v>3</v>
      </c>
    </row>
    <row r="36" spans="1:9" x14ac:dyDescent="0.2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2.9499999999999998E-2</v>
      </c>
      <c r="H36" t="s">
        <v>3</v>
      </c>
      <c r="I36">
        <v>7.0000000000000001E-3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R36"/>
  <sheetViews>
    <sheetView workbookViewId="0">
      <selection activeCell="I6" sqref="I6:I7"/>
    </sheetView>
  </sheetViews>
  <sheetFormatPr defaultRowHeight="15" x14ac:dyDescent="0.25"/>
  <cols>
    <col min="1" max="1" width="44.140625" customWidth="1"/>
  </cols>
  <sheetData>
    <row r="1" spans="1:18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K1">
        <v>1000</v>
      </c>
    </row>
    <row r="2" spans="1:18" x14ac:dyDescent="0.25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6237.5</v>
      </c>
      <c r="G2" s="1">
        <v>5827.5</v>
      </c>
      <c r="H2" s="1">
        <v>5212.5</v>
      </c>
      <c r="I2" s="1">
        <v>8717.5</v>
      </c>
      <c r="J2" s="1"/>
      <c r="K2" s="1">
        <f>B2/$K$1</f>
        <v>5.8529999999999998</v>
      </c>
      <c r="L2" s="1">
        <f t="shared" ref="L2:R3" si="0">C2/$K$1</f>
        <v>5.5250000000000004</v>
      </c>
      <c r="M2" s="1">
        <f t="shared" si="0"/>
        <v>5.9414999999999996</v>
      </c>
      <c r="N2" s="1">
        <f t="shared" si="0"/>
        <v>5.9264999999999999</v>
      </c>
      <c r="O2" s="1">
        <f t="shared" si="0"/>
        <v>6.2374999999999998</v>
      </c>
      <c r="P2" s="1">
        <f t="shared" si="0"/>
        <v>5.8274999999999997</v>
      </c>
      <c r="Q2" s="1">
        <f t="shared" si="0"/>
        <v>5.2125000000000004</v>
      </c>
      <c r="R2" s="1">
        <f t="shared" si="0"/>
        <v>8.7174999999999994</v>
      </c>
    </row>
    <row r="3" spans="1:18" x14ac:dyDescent="0.2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0.13460729199261953</v>
      </c>
      <c r="G3">
        <v>0.12722410217225194</v>
      </c>
      <c r="H3">
        <v>0.12515907508343938</v>
      </c>
      <c r="I3">
        <v>0.16023343442698282</v>
      </c>
      <c r="K3" s="1">
        <f>B3/$K$1</f>
        <v>1.3393745923866407E-4</v>
      </c>
      <c r="L3" s="1">
        <f t="shared" si="0"/>
        <v>1.3731996172439075E-4</v>
      </c>
      <c r="M3" s="1">
        <f t="shared" si="0"/>
        <v>1.4351622604137732E-4</v>
      </c>
      <c r="N3" s="1">
        <f t="shared" si="0"/>
        <v>1.3462739797598901E-4</v>
      </c>
      <c r="O3" s="1">
        <f t="shared" si="0"/>
        <v>1.3460729199261953E-4</v>
      </c>
      <c r="P3" s="1">
        <f t="shared" si="0"/>
        <v>1.2722410217225194E-4</v>
      </c>
      <c r="Q3" s="1">
        <f t="shared" si="0"/>
        <v>1.2515907508343937E-4</v>
      </c>
      <c r="R3" s="1">
        <f t="shared" si="0"/>
        <v>1.6023343442698283E-4</v>
      </c>
    </row>
    <row r="4" spans="1:18" x14ac:dyDescent="0.25">
      <c r="B4" s="1"/>
      <c r="C4" s="1"/>
      <c r="D4" s="1"/>
      <c r="E4" s="1"/>
      <c r="F4" s="1"/>
      <c r="K4" s="1"/>
      <c r="L4" s="1"/>
      <c r="M4" s="1"/>
      <c r="N4" s="1"/>
      <c r="O4" s="1"/>
      <c r="P4" s="1"/>
      <c r="Q4" s="1"/>
      <c r="R4" s="1"/>
    </row>
    <row r="5" spans="1:18" x14ac:dyDescent="0.25">
      <c r="B5" s="1"/>
      <c r="C5" s="1"/>
      <c r="D5" s="1"/>
      <c r="E5" s="1"/>
      <c r="F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>F10+F11+F12+F14+F19+F20+F22+F13</f>
        <v>3208</v>
      </c>
      <c r="G6" s="1" t="s">
        <v>3</v>
      </c>
      <c r="H6" s="1" t="s">
        <v>3</v>
      </c>
      <c r="I6" s="1">
        <f>I10+I11+I12+I14+I19+I20+I22+I13</f>
        <v>6126</v>
      </c>
      <c r="J6" s="1"/>
      <c r="K6" s="1">
        <f>B6/$K$1</f>
        <v>2.7534999999999998</v>
      </c>
      <c r="L6" s="1" t="s">
        <v>3</v>
      </c>
      <c r="M6" s="1" t="s">
        <v>3</v>
      </c>
      <c r="N6" s="1" t="s">
        <v>3</v>
      </c>
      <c r="O6" s="1">
        <f t="shared" ref="O6:O7" si="1">F6/$K$1</f>
        <v>3.2080000000000002</v>
      </c>
      <c r="P6" s="1" t="s">
        <v>3</v>
      </c>
      <c r="Q6" s="1" t="s">
        <v>3</v>
      </c>
      <c r="R6" s="1">
        <f t="shared" ref="R6:R7" si="2">I6/$K$1</f>
        <v>6.1260000000000003</v>
      </c>
    </row>
    <row r="7" spans="1:18" x14ac:dyDescent="0.25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3029.5</v>
      </c>
      <c r="G7" s="1" t="s">
        <v>3</v>
      </c>
      <c r="H7" s="1" t="s">
        <v>3</v>
      </c>
      <c r="I7" s="1">
        <f>I2-I6</f>
        <v>2591.5</v>
      </c>
      <c r="J7" s="1"/>
      <c r="K7" s="1">
        <f>B7/$K$1</f>
        <v>3.0994999999999999</v>
      </c>
      <c r="L7" s="1" t="s">
        <v>3</v>
      </c>
      <c r="M7" s="1" t="s">
        <v>3</v>
      </c>
      <c r="N7" s="1" t="s">
        <v>3</v>
      </c>
      <c r="O7" s="1">
        <f t="shared" si="1"/>
        <v>3.0295000000000001</v>
      </c>
      <c r="P7" s="1" t="s">
        <v>3</v>
      </c>
      <c r="Q7" s="1" t="s">
        <v>3</v>
      </c>
      <c r="R7" s="1">
        <f t="shared" si="2"/>
        <v>2.5914999999999999</v>
      </c>
    </row>
    <row r="8" spans="1:18" x14ac:dyDescent="0.25">
      <c r="B8" s="1"/>
      <c r="C8" s="1"/>
      <c r="D8" s="1"/>
      <c r="E8" s="1"/>
      <c r="F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3546.5</v>
      </c>
      <c r="G9" s="1">
        <v>3326.5</v>
      </c>
      <c r="H9" s="1">
        <v>3320.1</v>
      </c>
      <c r="I9" s="1">
        <v>5904.5</v>
      </c>
      <c r="J9" s="1"/>
      <c r="K9" s="1">
        <f t="shared" ref="K9:K16" si="3">B9/$K$1</f>
        <v>3.0255000000000001</v>
      </c>
      <c r="L9" s="1">
        <f t="shared" ref="L9:L14" si="4">C9/$K$1</f>
        <v>3.3885000000000001</v>
      </c>
      <c r="M9" s="1">
        <f t="shared" ref="M9:M14" si="5">D9/$K$1</f>
        <v>3.5684999999999998</v>
      </c>
      <c r="N9" s="1">
        <f t="shared" ref="N9:N14" si="6">E9/$K$1</f>
        <v>3.4325000000000001</v>
      </c>
      <c r="O9" s="1">
        <f t="shared" ref="O9:O16" si="7">F9/$K$1</f>
        <v>3.5465</v>
      </c>
      <c r="P9" s="1">
        <f t="shared" ref="P9:P15" si="8">G9/$K$1</f>
        <v>3.3264999999999998</v>
      </c>
      <c r="Q9" s="1">
        <f t="shared" ref="Q9:R16" si="9">H9/$K$1</f>
        <v>3.3201000000000001</v>
      </c>
      <c r="R9" s="1">
        <f t="shared" si="9"/>
        <v>5.9044999999999996</v>
      </c>
    </row>
    <row r="10" spans="1:18" x14ac:dyDescent="0.25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262.5</v>
      </c>
      <c r="G10" s="1">
        <v>547.5</v>
      </c>
      <c r="H10" s="1">
        <v>600.5</v>
      </c>
      <c r="I10" s="1">
        <v>2594</v>
      </c>
      <c r="J10" s="1"/>
      <c r="K10" s="1">
        <f t="shared" si="3"/>
        <v>9.5000000000000001E-2</v>
      </c>
      <c r="L10" s="1" t="s">
        <v>3</v>
      </c>
      <c r="M10" s="1" t="s">
        <v>3</v>
      </c>
      <c r="N10" s="1" t="s">
        <v>3</v>
      </c>
      <c r="O10" s="1">
        <f t="shared" si="7"/>
        <v>0.26250000000000001</v>
      </c>
      <c r="P10" s="1">
        <f t="shared" si="8"/>
        <v>0.54749999999999999</v>
      </c>
      <c r="Q10" s="1">
        <f t="shared" si="9"/>
        <v>0.60050000000000003</v>
      </c>
      <c r="R10" s="1">
        <f t="shared" si="9"/>
        <v>2.5939999999999999</v>
      </c>
    </row>
    <row r="11" spans="1:18" x14ac:dyDescent="0.25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2008.5000000000002</v>
      </c>
      <c r="G11" s="1">
        <v>1405.5</v>
      </c>
      <c r="H11" s="1">
        <v>1098.5</v>
      </c>
      <c r="I11" s="1">
        <v>1983.5</v>
      </c>
      <c r="J11" s="1"/>
      <c r="K11" s="1">
        <f t="shared" si="3"/>
        <v>1.6575</v>
      </c>
      <c r="L11" s="1" t="s">
        <v>3</v>
      </c>
      <c r="M11" s="1">
        <f t="shared" si="5"/>
        <v>1.5714999999999999</v>
      </c>
      <c r="N11" s="1">
        <f t="shared" si="6"/>
        <v>1.4139999999999999</v>
      </c>
      <c r="O11" s="1">
        <f t="shared" si="7"/>
        <v>2.0085000000000002</v>
      </c>
      <c r="P11" s="1">
        <f>G11/$K$1</f>
        <v>1.4055</v>
      </c>
      <c r="Q11" s="1">
        <f t="shared" si="9"/>
        <v>1.0985</v>
      </c>
      <c r="R11" s="1">
        <f t="shared" si="9"/>
        <v>1.9835</v>
      </c>
    </row>
    <row r="12" spans="1:18" x14ac:dyDescent="0.25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  <c r="H12" s="1">
        <v>71</v>
      </c>
      <c r="I12" s="1">
        <v>64</v>
      </c>
      <c r="J12" s="1"/>
      <c r="K12" s="1">
        <f t="shared" si="3"/>
        <v>5.1499999999999997E-2</v>
      </c>
      <c r="L12" s="1">
        <f t="shared" si="4"/>
        <v>7.1999999999999995E-2</v>
      </c>
      <c r="M12" s="1">
        <f t="shared" si="5"/>
        <v>0.107</v>
      </c>
      <c r="N12" s="1">
        <f t="shared" si="6"/>
        <v>3.2500000000000001E-2</v>
      </c>
      <c r="O12" s="1">
        <f t="shared" si="7"/>
        <v>6.8500000000000005E-2</v>
      </c>
      <c r="P12" s="1" t="s">
        <v>3</v>
      </c>
      <c r="Q12" s="1">
        <f t="shared" si="9"/>
        <v>7.0999999999999994E-2</v>
      </c>
      <c r="R12" s="1">
        <f t="shared" si="9"/>
        <v>6.4000000000000001E-2</v>
      </c>
    </row>
    <row r="13" spans="1:18" x14ac:dyDescent="0.25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363</v>
      </c>
      <c r="G13" s="1">
        <v>483</v>
      </c>
      <c r="H13" s="1">
        <v>581</v>
      </c>
      <c r="I13" s="1">
        <v>674</v>
      </c>
      <c r="J13" s="1"/>
      <c r="K13" s="1">
        <f t="shared" si="3"/>
        <v>0.379</v>
      </c>
      <c r="L13" s="1">
        <f t="shared" si="4"/>
        <v>0.28199999999999997</v>
      </c>
      <c r="M13" s="1">
        <f t="shared" si="5"/>
        <v>0.32</v>
      </c>
      <c r="N13" s="1">
        <f t="shared" si="6"/>
        <v>0.55249999999999999</v>
      </c>
      <c r="O13" s="1">
        <f t="shared" si="7"/>
        <v>0.36299999999999999</v>
      </c>
      <c r="P13" s="1">
        <f t="shared" si="8"/>
        <v>0.48299999999999998</v>
      </c>
      <c r="Q13" s="1">
        <f t="shared" si="9"/>
        <v>0.58099999999999996</v>
      </c>
      <c r="R13" s="1">
        <f t="shared" si="9"/>
        <v>0.67400000000000004</v>
      </c>
    </row>
    <row r="14" spans="1:18" x14ac:dyDescent="0.25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  <c r="H14" s="1">
        <v>6.5</v>
      </c>
      <c r="I14" s="1">
        <v>7.5</v>
      </c>
      <c r="J14" s="1"/>
      <c r="K14" s="1">
        <f t="shared" si="3"/>
        <v>2.9000000000000001E-2</v>
      </c>
      <c r="L14" s="1">
        <f t="shared" si="4"/>
        <v>1.2999999999999999E-2</v>
      </c>
      <c r="M14" s="1">
        <f t="shared" si="5"/>
        <v>3.0000000000000001E-3</v>
      </c>
      <c r="N14" s="1">
        <f t="shared" si="6"/>
        <v>1.4E-2</v>
      </c>
      <c r="O14" s="1">
        <f t="shared" si="7"/>
        <v>1.4500000000000001E-2</v>
      </c>
      <c r="P14" s="1">
        <f t="shared" si="8"/>
        <v>3.0000000000000001E-3</v>
      </c>
      <c r="Q14" s="1">
        <f t="shared" si="9"/>
        <v>6.4999999999999997E-3</v>
      </c>
      <c r="R14" s="1">
        <f t="shared" si="9"/>
        <v>7.4999999999999997E-3</v>
      </c>
    </row>
    <row r="15" spans="1:18" x14ac:dyDescent="0.25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4.5</v>
      </c>
      <c r="H15" s="1">
        <v>5</v>
      </c>
      <c r="I15" s="1">
        <v>1</v>
      </c>
      <c r="J15" s="1"/>
      <c r="K15" s="1">
        <f t="shared" si="3"/>
        <v>1.0500000000000001E-2</v>
      </c>
      <c r="L15" s="1" t="s">
        <v>3</v>
      </c>
      <c r="M15" s="1" t="s">
        <v>3</v>
      </c>
      <c r="N15" s="1" t="s">
        <v>7</v>
      </c>
      <c r="O15" s="1">
        <f t="shared" si="7"/>
        <v>0</v>
      </c>
      <c r="P15" s="1">
        <f t="shared" si="8"/>
        <v>4.4999999999999997E-3</v>
      </c>
      <c r="Q15" s="1">
        <f t="shared" si="9"/>
        <v>5.0000000000000001E-3</v>
      </c>
      <c r="R15" s="1">
        <f t="shared" si="9"/>
        <v>1E-3</v>
      </c>
    </row>
    <row r="16" spans="1:18" x14ac:dyDescent="0.25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  <c r="H16" s="1">
        <v>838.5</v>
      </c>
      <c r="I16" s="1">
        <v>580.5</v>
      </c>
      <c r="J16" s="1"/>
      <c r="K16" s="1">
        <f t="shared" si="3"/>
        <v>0.80300000000000005</v>
      </c>
      <c r="L16" s="1" t="s">
        <v>3</v>
      </c>
      <c r="M16" s="1" t="s">
        <v>3</v>
      </c>
      <c r="N16" s="1" t="s">
        <v>3</v>
      </c>
      <c r="O16" s="1">
        <f t="shared" si="7"/>
        <v>0.82899999999999996</v>
      </c>
      <c r="P16" s="1" t="s">
        <v>3</v>
      </c>
      <c r="Q16" s="1">
        <f t="shared" si="9"/>
        <v>0.83850000000000002</v>
      </c>
      <c r="R16" s="1">
        <f t="shared" si="9"/>
        <v>0.58050000000000002</v>
      </c>
    </row>
    <row r="17" spans="1:18" x14ac:dyDescent="0.25"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248</v>
      </c>
      <c r="G18" s="1">
        <v>209.5</v>
      </c>
      <c r="H18" s="1">
        <v>233</v>
      </c>
      <c r="I18" s="1">
        <v>515</v>
      </c>
      <c r="K18" s="1">
        <f>B18/$K$1</f>
        <v>0.17150000000000001</v>
      </c>
      <c r="L18" s="1">
        <f t="shared" ref="L18:L20" si="10">C18/$K$1</f>
        <v>0.16850000000000001</v>
      </c>
      <c r="M18" s="1">
        <f t="shared" ref="M18:M20" si="11">D18/$K$1</f>
        <v>0.34250000000000003</v>
      </c>
      <c r="N18" s="1">
        <f t="shared" ref="N18:N20" si="12">E18/$K$1</f>
        <v>0.2165</v>
      </c>
      <c r="O18" s="1">
        <f t="shared" ref="O18:O20" si="13">F18/$K$1</f>
        <v>0.248</v>
      </c>
      <c r="P18" s="1">
        <f t="shared" ref="P18:P20" si="14">G18/$K$1</f>
        <v>0.20949999999999999</v>
      </c>
      <c r="Q18" s="1">
        <f t="shared" ref="Q18:R20" si="15">H18/$K$1</f>
        <v>0.23300000000000001</v>
      </c>
      <c r="R18" s="1">
        <f t="shared" si="15"/>
        <v>0.51500000000000001</v>
      </c>
    </row>
    <row r="19" spans="1:18" x14ac:dyDescent="0.25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184.5</v>
      </c>
      <c r="H19" s="1">
        <v>210</v>
      </c>
      <c r="I19" s="1">
        <v>467.5</v>
      </c>
      <c r="K19" s="1">
        <f>B19/$K$1</f>
        <v>0.14299999999999999</v>
      </c>
      <c r="L19" s="1">
        <f t="shared" si="10"/>
        <v>0.106</v>
      </c>
      <c r="M19" s="1">
        <f t="shared" si="11"/>
        <v>0.224</v>
      </c>
      <c r="N19" s="1">
        <f t="shared" si="12"/>
        <v>0.1845</v>
      </c>
      <c r="O19" s="1">
        <f t="shared" si="13"/>
        <v>0.19850000000000001</v>
      </c>
      <c r="P19" s="1">
        <f t="shared" si="14"/>
        <v>0.1845</v>
      </c>
      <c r="Q19" s="1">
        <f t="shared" si="15"/>
        <v>0.21</v>
      </c>
      <c r="R19" s="1">
        <f t="shared" si="15"/>
        <v>0.46750000000000003</v>
      </c>
    </row>
    <row r="20" spans="1:18" x14ac:dyDescent="0.25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49.5</v>
      </c>
      <c r="G20" s="1">
        <v>25</v>
      </c>
      <c r="H20" s="1">
        <v>23</v>
      </c>
      <c r="I20" s="1">
        <v>47.5</v>
      </c>
      <c r="K20" s="1">
        <f>B20/$K$1</f>
        <v>2.9000000000000001E-2</v>
      </c>
      <c r="L20" s="1">
        <f t="shared" si="10"/>
        <v>6.25E-2</v>
      </c>
      <c r="M20" s="1">
        <f t="shared" si="11"/>
        <v>0.11849999999999999</v>
      </c>
      <c r="N20" s="1">
        <f t="shared" si="12"/>
        <v>3.2000000000000001E-2</v>
      </c>
      <c r="O20" s="1">
        <f t="shared" si="13"/>
        <v>4.9500000000000002E-2</v>
      </c>
      <c r="P20" s="1">
        <f t="shared" si="14"/>
        <v>2.5000000000000001E-2</v>
      </c>
      <c r="Q20" s="1">
        <f t="shared" si="15"/>
        <v>2.3E-2</v>
      </c>
      <c r="R20" s="1">
        <f t="shared" si="15"/>
        <v>4.7500000000000001E-2</v>
      </c>
    </row>
    <row r="21" spans="1:18" x14ac:dyDescent="0.25"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243</v>
      </c>
      <c r="G22" s="1">
        <v>349.5</v>
      </c>
      <c r="H22" s="1">
        <v>191.5</v>
      </c>
      <c r="I22" s="1">
        <v>288</v>
      </c>
      <c r="K22" s="1">
        <f>B22/$K$1</f>
        <v>0.3695</v>
      </c>
      <c r="L22" s="1" t="s">
        <v>3</v>
      </c>
      <c r="M22" s="1" t="s">
        <v>3</v>
      </c>
      <c r="N22" s="1">
        <f t="shared" ref="N22:N33" si="16">E22/$K$1</f>
        <v>0.29349999999999998</v>
      </c>
      <c r="O22" s="1">
        <f t="shared" ref="O22:O35" si="17">F22/$K$1</f>
        <v>0.24299999999999999</v>
      </c>
      <c r="P22" s="1">
        <f t="shared" ref="P22:P36" si="18">G22/$K$1</f>
        <v>0.34949999999999998</v>
      </c>
      <c r="Q22" s="1">
        <f t="shared" ref="Q22:R36" si="19">H22/$K$1</f>
        <v>0.1915</v>
      </c>
      <c r="R22" s="1">
        <f t="shared" si="19"/>
        <v>0.28799999999999998</v>
      </c>
    </row>
    <row r="23" spans="1:18" x14ac:dyDescent="0.2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312</v>
      </c>
      <c r="H23" s="1">
        <v>177</v>
      </c>
      <c r="I23" s="1">
        <v>268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>
        <f t="shared" si="18"/>
        <v>0.312</v>
      </c>
      <c r="Q23" s="1">
        <f t="shared" si="19"/>
        <v>0.17699999999999999</v>
      </c>
      <c r="R23" s="1">
        <f t="shared" si="19"/>
        <v>0.26800000000000002</v>
      </c>
    </row>
    <row r="24" spans="1:18" x14ac:dyDescent="0.2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>
        <v>14.5</v>
      </c>
      <c r="I24" s="1">
        <v>20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>
        <f t="shared" si="19"/>
        <v>1.4500000000000001E-2</v>
      </c>
      <c r="R24" s="1">
        <f t="shared" si="19"/>
        <v>0.02</v>
      </c>
    </row>
    <row r="25" spans="1:18" x14ac:dyDescent="0.25">
      <c r="B25" s="1"/>
      <c r="C25" s="1"/>
      <c r="D25" s="1"/>
      <c r="E25" s="1"/>
      <c r="F25" s="1"/>
      <c r="G25" s="1"/>
      <c r="K25" s="1">
        <f t="shared" ref="K25:K30" si="20">B25/$K$1</f>
        <v>0</v>
      </c>
      <c r="L25" s="1">
        <f t="shared" ref="L25:L33" si="21">C25/$K$1</f>
        <v>0</v>
      </c>
      <c r="M25" s="1">
        <f t="shared" ref="M25:M33" si="22">D25/$K$1</f>
        <v>0</v>
      </c>
      <c r="N25" s="1">
        <f t="shared" si="16"/>
        <v>0</v>
      </c>
      <c r="O25" s="1">
        <f t="shared" si="17"/>
        <v>0</v>
      </c>
      <c r="P25" s="1">
        <f t="shared" si="18"/>
        <v>0</v>
      </c>
      <c r="Q25" s="1">
        <f t="shared" si="19"/>
        <v>0</v>
      </c>
      <c r="R25" s="1">
        <f t="shared" si="19"/>
        <v>0</v>
      </c>
    </row>
    <row r="26" spans="1:18" x14ac:dyDescent="0.25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2064</v>
      </c>
      <c r="G26" s="1">
        <v>1781.5</v>
      </c>
      <c r="H26" s="1">
        <v>1423.5</v>
      </c>
      <c r="K26" s="1">
        <f t="shared" si="20"/>
        <v>2.1429999999999998</v>
      </c>
      <c r="L26" s="1">
        <f t="shared" si="21"/>
        <v>1.387</v>
      </c>
      <c r="M26" s="1">
        <f t="shared" si="22"/>
        <v>1.5994999999999999</v>
      </c>
      <c r="N26" s="1">
        <f t="shared" si="16"/>
        <v>1.8440000000000001</v>
      </c>
      <c r="O26" s="1">
        <f t="shared" si="17"/>
        <v>2.0640000000000001</v>
      </c>
      <c r="P26" s="1">
        <f t="shared" si="18"/>
        <v>1.7815000000000001</v>
      </c>
      <c r="Q26" s="1">
        <f t="shared" si="19"/>
        <v>1.4235</v>
      </c>
      <c r="R26" s="1">
        <f t="shared" si="19"/>
        <v>0</v>
      </c>
    </row>
    <row r="27" spans="1:18" x14ac:dyDescent="0.25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159</v>
      </c>
      <c r="H27" s="1">
        <v>115</v>
      </c>
      <c r="I27" s="1">
        <v>113.5</v>
      </c>
      <c r="K27" s="1">
        <f t="shared" si="20"/>
        <v>0.14199999999999999</v>
      </c>
      <c r="L27" s="1">
        <f t="shared" si="21"/>
        <v>8.3000000000000004E-2</v>
      </c>
      <c r="M27" s="1">
        <f t="shared" si="22"/>
        <v>0.14749999999999999</v>
      </c>
      <c r="N27" s="1">
        <f t="shared" si="16"/>
        <v>0.1295</v>
      </c>
      <c r="O27" s="1">
        <f t="shared" si="17"/>
        <v>0.26150000000000001</v>
      </c>
      <c r="P27" s="1">
        <f t="shared" si="18"/>
        <v>0.159</v>
      </c>
      <c r="Q27" s="1">
        <f t="shared" si="19"/>
        <v>0.115</v>
      </c>
      <c r="R27" s="1">
        <f t="shared" si="19"/>
        <v>0.1135</v>
      </c>
    </row>
    <row r="28" spans="1:18" x14ac:dyDescent="0.25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1648</v>
      </c>
      <c r="G28" s="1">
        <v>1389.5</v>
      </c>
      <c r="H28" s="1">
        <v>1174.5</v>
      </c>
      <c r="I28" s="1">
        <v>1506.5</v>
      </c>
      <c r="K28" s="1">
        <f t="shared" si="20"/>
        <v>1.8825000000000001</v>
      </c>
      <c r="L28" s="1">
        <f t="shared" si="21"/>
        <v>1.111</v>
      </c>
      <c r="M28" s="1">
        <f t="shared" si="22"/>
        <v>1.2304999999999999</v>
      </c>
      <c r="N28" s="1">
        <f t="shared" si="16"/>
        <v>1.5035000000000001</v>
      </c>
      <c r="O28" s="1">
        <f t="shared" si="17"/>
        <v>1.6479999999999999</v>
      </c>
      <c r="P28" s="1">
        <f t="shared" si="18"/>
        <v>1.3895</v>
      </c>
      <c r="Q28" s="1">
        <f t="shared" si="19"/>
        <v>1.1745000000000001</v>
      </c>
      <c r="R28" s="1">
        <f t="shared" si="19"/>
        <v>1.5065</v>
      </c>
    </row>
    <row r="29" spans="1:18" x14ac:dyDescent="0.25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239.5</v>
      </c>
      <c r="H29" s="1">
        <v>156</v>
      </c>
      <c r="I29" s="1">
        <v>146</v>
      </c>
      <c r="K29" s="1">
        <f t="shared" si="20"/>
        <v>0.11849999999999999</v>
      </c>
      <c r="L29" s="1">
        <f t="shared" si="21"/>
        <v>0.193</v>
      </c>
      <c r="M29" s="1">
        <f t="shared" si="22"/>
        <v>0.2215</v>
      </c>
      <c r="N29" s="1">
        <f t="shared" si="16"/>
        <v>0.21149999999999999</v>
      </c>
      <c r="O29" s="1">
        <f t="shared" si="17"/>
        <v>0.1545</v>
      </c>
      <c r="P29" s="1">
        <f t="shared" si="18"/>
        <v>0.23949999999999999</v>
      </c>
      <c r="Q29" s="1">
        <f t="shared" si="19"/>
        <v>0.156</v>
      </c>
      <c r="R29" s="1">
        <f t="shared" si="19"/>
        <v>0.14599999999999999</v>
      </c>
    </row>
    <row r="30" spans="1:18" x14ac:dyDescent="0.25">
      <c r="B30" s="1"/>
      <c r="C30" s="1"/>
      <c r="D30" s="1"/>
      <c r="E30" s="1"/>
      <c r="F30" s="1"/>
      <c r="G30" s="1"/>
      <c r="K30" s="1">
        <f t="shared" si="20"/>
        <v>0</v>
      </c>
      <c r="L30" s="1">
        <f t="shared" si="21"/>
        <v>0</v>
      </c>
      <c r="M30" s="1">
        <f t="shared" si="22"/>
        <v>0</v>
      </c>
      <c r="N30" s="1">
        <f t="shared" si="16"/>
        <v>0</v>
      </c>
      <c r="O30" s="1">
        <f t="shared" si="17"/>
        <v>0</v>
      </c>
      <c r="P30" s="1">
        <f t="shared" si="18"/>
        <v>0</v>
      </c>
      <c r="Q30" s="1">
        <f t="shared" si="19"/>
        <v>0</v>
      </c>
      <c r="R30" s="1">
        <f t="shared" si="19"/>
        <v>0</v>
      </c>
    </row>
    <row r="31" spans="1:18" x14ac:dyDescent="0.25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71.5</v>
      </c>
      <c r="H31" s="1" t="s">
        <v>3</v>
      </c>
      <c r="I31" s="1">
        <v>104.5</v>
      </c>
      <c r="K31" s="1" t="s">
        <v>3</v>
      </c>
      <c r="L31" s="1">
        <f t="shared" si="21"/>
        <v>0.17449999999999999</v>
      </c>
      <c r="M31" s="1">
        <f t="shared" si="22"/>
        <v>0.17599999999999999</v>
      </c>
      <c r="N31" s="1" t="s">
        <v>3</v>
      </c>
      <c r="O31" s="1" t="s">
        <v>3</v>
      </c>
      <c r="P31" s="1">
        <f t="shared" si="18"/>
        <v>7.1499999999999994E-2</v>
      </c>
      <c r="Q31" s="1" t="s">
        <v>3</v>
      </c>
      <c r="R31" s="1">
        <f>I31/$K$1</f>
        <v>0.1045</v>
      </c>
    </row>
    <row r="32" spans="1:18" x14ac:dyDescent="0.25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71.5</v>
      </c>
      <c r="H32" s="1" t="s">
        <v>3</v>
      </c>
      <c r="I32" s="1">
        <v>104.5</v>
      </c>
      <c r="K32" s="1" t="s">
        <v>3</v>
      </c>
      <c r="L32" s="1">
        <f t="shared" si="21"/>
        <v>0.17449999999999999</v>
      </c>
      <c r="M32" s="1">
        <f t="shared" si="22"/>
        <v>0.17599999999999999</v>
      </c>
      <c r="N32" s="1" t="s">
        <v>3</v>
      </c>
      <c r="O32" s="1" t="s">
        <v>3</v>
      </c>
      <c r="P32" s="1">
        <f t="shared" si="18"/>
        <v>7.1499999999999994E-2</v>
      </c>
      <c r="Q32" s="1" t="s">
        <v>3</v>
      </c>
      <c r="R32" s="1">
        <f t="shared" si="19"/>
        <v>0.1045</v>
      </c>
    </row>
    <row r="33" spans="1:18" x14ac:dyDescent="0.25">
      <c r="B33" s="1"/>
      <c r="C33" s="1"/>
      <c r="D33" s="1"/>
      <c r="E33" s="1"/>
      <c r="F33" s="1"/>
      <c r="G33" s="1"/>
      <c r="K33" s="1">
        <f>B33/$K$1</f>
        <v>0</v>
      </c>
      <c r="L33" s="1">
        <f t="shared" si="21"/>
        <v>0</v>
      </c>
      <c r="M33" s="1">
        <f t="shared" si="22"/>
        <v>0</v>
      </c>
      <c r="N33" s="1">
        <f t="shared" si="16"/>
        <v>0</v>
      </c>
      <c r="O33" s="1">
        <f t="shared" si="17"/>
        <v>0</v>
      </c>
      <c r="P33" s="1">
        <f t="shared" si="18"/>
        <v>0</v>
      </c>
      <c r="Q33" s="1">
        <f t="shared" si="19"/>
        <v>0</v>
      </c>
      <c r="R33" s="1">
        <f t="shared" si="19"/>
        <v>0</v>
      </c>
    </row>
    <row r="34" spans="1:18" x14ac:dyDescent="0.2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</row>
    <row r="35" spans="1:18" x14ac:dyDescent="0.2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 t="s">
        <v>3</v>
      </c>
      <c r="H35" s="1">
        <v>32.5</v>
      </c>
      <c r="I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>
        <f t="shared" si="17"/>
        <v>6.3E-2</v>
      </c>
      <c r="P35" s="1" t="s">
        <v>3</v>
      </c>
      <c r="Q35" s="1">
        <f t="shared" si="19"/>
        <v>3.2500000000000001E-2</v>
      </c>
      <c r="R35" s="1" t="s">
        <v>3</v>
      </c>
    </row>
    <row r="36" spans="1:18" x14ac:dyDescent="0.25">
      <c r="A36" t="s">
        <v>28</v>
      </c>
      <c r="B36" s="1">
        <v>10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29.5</v>
      </c>
      <c r="H36" s="1" t="s">
        <v>3</v>
      </c>
      <c r="I36">
        <v>7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>
        <f t="shared" si="18"/>
        <v>2.9499999999999998E-2</v>
      </c>
      <c r="Q36" s="1" t="s">
        <v>3</v>
      </c>
      <c r="R36" s="1">
        <f t="shared" si="19"/>
        <v>7.0000000000000001E-3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workbookViewId="0">
      <selection activeCell="I10" sqref="I10"/>
    </sheetView>
  </sheetViews>
  <sheetFormatPr defaultRowHeight="15" x14ac:dyDescent="0.25"/>
  <cols>
    <col min="1" max="1" width="23.7109375" customWidth="1"/>
    <col min="6" max="6" width="14.42578125" customWidth="1"/>
  </cols>
  <sheetData>
    <row r="1" spans="1:9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25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363.5</v>
      </c>
      <c r="G2" s="1">
        <v>406</v>
      </c>
      <c r="H2" s="1">
        <v>400.5</v>
      </c>
      <c r="I2" s="1">
        <v>1345.5</v>
      </c>
    </row>
    <row r="3" spans="1:9" x14ac:dyDescent="0.25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6.8955705207246518E-2</v>
      </c>
      <c r="G3" s="1">
        <v>5.4474708171206226E-2</v>
      </c>
      <c r="H3" s="1">
        <v>6.4249618994144539E-2</v>
      </c>
      <c r="I3">
        <v>0.12935012497596615</v>
      </c>
    </row>
    <row r="4" spans="1:9" x14ac:dyDescent="0.25">
      <c r="B4" s="1"/>
      <c r="C4" s="1"/>
      <c r="D4" s="1"/>
      <c r="E4" s="1"/>
      <c r="F4" s="1"/>
      <c r="G4" s="1"/>
    </row>
    <row r="5" spans="1:9" x14ac:dyDescent="0.25">
      <c r="B5" s="1"/>
      <c r="C5" s="1"/>
      <c r="D5" s="1"/>
      <c r="E5" s="1"/>
      <c r="F5" s="1"/>
      <c r="G5" s="1"/>
    </row>
    <row r="6" spans="1:9" x14ac:dyDescent="0.25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</row>
    <row r="7" spans="1:9" x14ac:dyDescent="0.25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</row>
    <row r="8" spans="1:9" x14ac:dyDescent="0.25">
      <c r="B8" s="1"/>
      <c r="C8" s="1"/>
      <c r="D8" s="1"/>
      <c r="E8" s="1"/>
      <c r="F8" s="1"/>
      <c r="G8" s="1"/>
    </row>
    <row r="9" spans="1:9" x14ac:dyDescent="0.25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79.5</v>
      </c>
      <c r="G9" s="1">
        <v>87.5</v>
      </c>
      <c r="H9" s="1">
        <v>96</v>
      </c>
      <c r="I9" t="s">
        <v>3</v>
      </c>
    </row>
    <row r="10" spans="1:9" x14ac:dyDescent="0.25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20.5</v>
      </c>
      <c r="H10" s="1">
        <v>56.5</v>
      </c>
      <c r="I10" t="s">
        <v>3</v>
      </c>
    </row>
    <row r="11" spans="1:9" x14ac:dyDescent="0.25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61.5</v>
      </c>
      <c r="H11" s="1">
        <v>30.5</v>
      </c>
      <c r="I11">
        <v>56.5</v>
      </c>
    </row>
    <row r="12" spans="1:9" x14ac:dyDescent="0.25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</v>
      </c>
      <c r="H12" s="1">
        <v>4</v>
      </c>
      <c r="I12" t="s">
        <v>3</v>
      </c>
    </row>
    <row r="13" spans="1:9" x14ac:dyDescent="0.25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  <c r="H13" s="1">
        <v>3.5</v>
      </c>
      <c r="I13" s="1" t="s">
        <v>3</v>
      </c>
    </row>
    <row r="14" spans="1:9" x14ac:dyDescent="0.25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  <c r="H14" s="1" t="s">
        <v>7</v>
      </c>
      <c r="I14">
        <v>0</v>
      </c>
    </row>
    <row r="15" spans="1:9" x14ac:dyDescent="0.2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  <c r="H16" s="1">
        <v>1.5</v>
      </c>
      <c r="I16" t="s">
        <v>3</v>
      </c>
    </row>
    <row r="17" spans="1:9" x14ac:dyDescent="0.25">
      <c r="B17" s="1"/>
      <c r="C17" s="1"/>
      <c r="D17" s="1"/>
      <c r="E17" s="1"/>
      <c r="F17" s="1"/>
      <c r="G17" s="1"/>
    </row>
    <row r="18" spans="1:9" x14ac:dyDescent="0.25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</row>
    <row r="19" spans="1:9" x14ac:dyDescent="0.25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</row>
    <row r="20" spans="1:9" x14ac:dyDescent="0.25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</row>
    <row r="21" spans="1:9" x14ac:dyDescent="0.25">
      <c r="B21" s="1"/>
      <c r="C21" s="1"/>
      <c r="D21" s="1"/>
      <c r="E21" s="1"/>
      <c r="F21" s="1"/>
      <c r="G21" s="1"/>
    </row>
    <row r="22" spans="1:9" x14ac:dyDescent="0.25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>
        <v>13</v>
      </c>
      <c r="I22" s="1" t="s">
        <v>3</v>
      </c>
    </row>
    <row r="23" spans="1:9" x14ac:dyDescent="0.25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>
        <v>13</v>
      </c>
      <c r="I23" s="1" t="s">
        <v>3</v>
      </c>
    </row>
    <row r="24" spans="1:9" x14ac:dyDescent="0.25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  <c r="H24" s="1" t="s">
        <v>7</v>
      </c>
      <c r="I24" s="1" t="s">
        <v>3</v>
      </c>
    </row>
    <row r="25" spans="1:9" x14ac:dyDescent="0.25">
      <c r="B25" s="1"/>
      <c r="C25" s="1"/>
      <c r="D25" s="1"/>
      <c r="E25" s="1"/>
      <c r="F25" s="1"/>
      <c r="G25" s="1"/>
    </row>
    <row r="26" spans="1:9" x14ac:dyDescent="0.25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157.5</v>
      </c>
      <c r="H26" t="s">
        <v>3</v>
      </c>
      <c r="I26" s="1" t="s">
        <v>3</v>
      </c>
    </row>
    <row r="27" spans="1:9" x14ac:dyDescent="0.25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6.5</v>
      </c>
      <c r="H27">
        <v>6.5</v>
      </c>
      <c r="I27" s="1">
        <v>20</v>
      </c>
    </row>
    <row r="28" spans="1:9" x14ac:dyDescent="0.25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  <c r="H28" t="s">
        <v>3</v>
      </c>
      <c r="I28" s="1">
        <v>94</v>
      </c>
    </row>
    <row r="29" spans="1:9" x14ac:dyDescent="0.25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62</v>
      </c>
      <c r="H29" s="1">
        <v>27.5</v>
      </c>
      <c r="I29" t="s">
        <v>3</v>
      </c>
    </row>
    <row r="30" spans="1:9" x14ac:dyDescent="0.25">
      <c r="B30" s="1"/>
      <c r="C30" s="1"/>
      <c r="D30" s="1"/>
      <c r="E30" s="1"/>
      <c r="F30" s="1"/>
      <c r="G30" s="1"/>
    </row>
    <row r="31" spans="1:9" x14ac:dyDescent="0.25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 t="s">
        <v>3</v>
      </c>
      <c r="H31" s="1">
        <v>17</v>
      </c>
      <c r="I31" s="1">
        <v>7</v>
      </c>
    </row>
    <row r="32" spans="1:9" x14ac:dyDescent="0.25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 t="s">
        <v>3</v>
      </c>
      <c r="H32" s="1">
        <v>17</v>
      </c>
      <c r="I32" s="1">
        <v>7</v>
      </c>
    </row>
    <row r="33" spans="1:9" x14ac:dyDescent="0.25">
      <c r="B33" s="1"/>
      <c r="C33" s="1"/>
      <c r="D33" s="1"/>
      <c r="E33" s="1"/>
      <c r="F33" s="1"/>
      <c r="G33" s="1"/>
    </row>
    <row r="34" spans="1:9" x14ac:dyDescent="0.25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 t="s">
        <v>3</v>
      </c>
      <c r="H34" s="1">
        <v>2.5</v>
      </c>
      <c r="I34" s="1">
        <v>1.5</v>
      </c>
    </row>
    <row r="35" spans="1:9" x14ac:dyDescent="0.25">
      <c r="A35" t="s">
        <v>27</v>
      </c>
      <c r="B35" s="1" t="s">
        <v>3</v>
      </c>
      <c r="C35" s="1" t="s">
        <v>3</v>
      </c>
      <c r="D35" s="1" t="s">
        <v>3</v>
      </c>
      <c r="E35" s="1">
        <v>0</v>
      </c>
      <c r="F35" s="1" t="s">
        <v>3</v>
      </c>
      <c r="G35" s="1" t="s">
        <v>3</v>
      </c>
      <c r="H35" s="1" t="s">
        <v>7</v>
      </c>
      <c r="I35" s="1" t="s">
        <v>3</v>
      </c>
    </row>
    <row r="36" spans="1:9" x14ac:dyDescent="0.2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1</v>
      </c>
      <c r="H36">
        <v>2</v>
      </c>
      <c r="I36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I36"/>
  <sheetViews>
    <sheetView workbookViewId="0">
      <selection activeCell="B7" sqref="B7"/>
    </sheetView>
  </sheetViews>
  <sheetFormatPr defaultRowHeight="15" x14ac:dyDescent="0.25"/>
  <cols>
    <col min="1" max="1" width="24.140625" customWidth="1"/>
  </cols>
  <sheetData>
    <row r="1" spans="1:9" x14ac:dyDescent="0.2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25">
      <c r="A2" t="s">
        <v>0</v>
      </c>
      <c r="B2" s="2">
        <v>11500</v>
      </c>
      <c r="C2" s="2">
        <v>18000</v>
      </c>
      <c r="D2" s="2">
        <v>9000</v>
      </c>
      <c r="E2" s="2">
        <v>10500</v>
      </c>
      <c r="F2" s="2">
        <v>10000</v>
      </c>
      <c r="G2" s="2">
        <v>13500</v>
      </c>
      <c r="H2" s="4">
        <v>10000</v>
      </c>
      <c r="I2">
        <v>9000</v>
      </c>
    </row>
    <row r="3" spans="1:9" x14ac:dyDescent="0.25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3">
        <v>0.21428571428571427</v>
      </c>
      <c r="H3" s="3">
        <v>0.12345679012345678</v>
      </c>
      <c r="I3">
        <v>0.1</v>
      </c>
    </row>
    <row r="6" spans="1:9" x14ac:dyDescent="0.2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9" spans="1:9" x14ac:dyDescent="0.25">
      <c r="A9" t="s">
        <v>5</v>
      </c>
      <c r="B9" s="4">
        <v>4500</v>
      </c>
      <c r="C9" s="4">
        <v>10500</v>
      </c>
      <c r="D9" s="4">
        <v>2000</v>
      </c>
      <c r="E9" s="4">
        <v>6000</v>
      </c>
      <c r="F9" s="4">
        <v>5500</v>
      </c>
      <c r="G9" s="4">
        <v>9000</v>
      </c>
      <c r="H9" s="4">
        <v>6500</v>
      </c>
      <c r="I9" s="4">
        <v>5000</v>
      </c>
    </row>
    <row r="10" spans="1:9" x14ac:dyDescent="0.25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  <c r="H10" s="4">
        <v>1500</v>
      </c>
      <c r="I10">
        <v>1000</v>
      </c>
    </row>
    <row r="11" spans="1:9" x14ac:dyDescent="0.25">
      <c r="A11" t="s">
        <v>8</v>
      </c>
      <c r="B11" s="4">
        <v>2000</v>
      </c>
      <c r="C11" s="4">
        <v>4500</v>
      </c>
      <c r="D11" s="4">
        <v>1000</v>
      </c>
      <c r="E11" s="4">
        <v>2000</v>
      </c>
      <c r="F11" s="4">
        <v>2000</v>
      </c>
      <c r="G11" s="4">
        <v>2500</v>
      </c>
      <c r="H11" s="4">
        <v>2000</v>
      </c>
      <c r="I11">
        <v>2500</v>
      </c>
    </row>
    <row r="12" spans="1:9" x14ac:dyDescent="0.25">
      <c r="A12" t="s">
        <v>9</v>
      </c>
      <c r="B12" s="4">
        <v>1500</v>
      </c>
      <c r="C12" s="4">
        <v>4000</v>
      </c>
      <c r="D12">
        <v>500</v>
      </c>
      <c r="E12" s="4">
        <v>2500</v>
      </c>
      <c r="F12" s="4">
        <v>2500</v>
      </c>
      <c r="G12">
        <v>500</v>
      </c>
      <c r="H12" s="4">
        <v>3000</v>
      </c>
      <c r="I12">
        <v>1000</v>
      </c>
    </row>
    <row r="13" spans="1:9" x14ac:dyDescent="0.25">
      <c r="A13" t="s">
        <v>10</v>
      </c>
      <c r="B13" t="s">
        <v>7</v>
      </c>
      <c r="C13" t="s">
        <v>7</v>
      </c>
      <c r="D13" t="s">
        <v>7</v>
      </c>
      <c r="E13" s="4">
        <v>1000</v>
      </c>
      <c r="F13" t="s">
        <v>7</v>
      </c>
      <c r="G13" t="s">
        <v>7</v>
      </c>
      <c r="H13">
        <v>500</v>
      </c>
      <c r="I13">
        <v>1000</v>
      </c>
    </row>
    <row r="14" spans="1:9" x14ac:dyDescent="0.25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25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  <c r="H15" t="s">
        <v>7</v>
      </c>
      <c r="I15" t="s">
        <v>7</v>
      </c>
    </row>
    <row r="16" spans="1:9" x14ac:dyDescent="0.25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  <c r="H16" t="s">
        <v>7</v>
      </c>
      <c r="I16" t="s">
        <v>7</v>
      </c>
    </row>
    <row r="18" spans="1:9" x14ac:dyDescent="0.25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  <c r="H18">
        <v>500</v>
      </c>
      <c r="I18">
        <v>1500</v>
      </c>
    </row>
    <row r="19" spans="1:9" x14ac:dyDescent="0.25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  <c r="H19">
        <v>500</v>
      </c>
      <c r="I19">
        <v>1500</v>
      </c>
    </row>
    <row r="20" spans="1:9" x14ac:dyDescent="0.2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2" spans="1:9" x14ac:dyDescent="0.25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  <c r="H22" t="s">
        <v>7</v>
      </c>
      <c r="I22" t="s">
        <v>7</v>
      </c>
    </row>
    <row r="23" spans="1:9" x14ac:dyDescent="0.25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  <c r="H23" t="s">
        <v>7</v>
      </c>
      <c r="I23" t="s">
        <v>7</v>
      </c>
    </row>
    <row r="24" spans="1:9" x14ac:dyDescent="0.25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6" spans="1:9" x14ac:dyDescent="0.25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  <c r="H26">
        <v>3000</v>
      </c>
      <c r="I26">
        <v>3000</v>
      </c>
    </row>
    <row r="27" spans="1:9" x14ac:dyDescent="0.25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  <c r="H27">
        <v>500</v>
      </c>
      <c r="I27">
        <v>1000</v>
      </c>
    </row>
    <row r="28" spans="1:9" x14ac:dyDescent="0.25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  <c r="H28">
        <v>1500</v>
      </c>
      <c r="I28">
        <v>2500</v>
      </c>
    </row>
    <row r="29" spans="1:9" x14ac:dyDescent="0.25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  <c r="H29">
        <v>1000</v>
      </c>
      <c r="I29">
        <v>1500</v>
      </c>
    </row>
    <row r="31" spans="1:9" x14ac:dyDescent="0.25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  <c r="H31">
        <v>1000</v>
      </c>
      <c r="I31">
        <v>1000</v>
      </c>
    </row>
    <row r="32" spans="1:9" x14ac:dyDescent="0.25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  <c r="H32">
        <v>1000</v>
      </c>
      <c r="I32">
        <v>1000</v>
      </c>
    </row>
    <row r="34" spans="1:9" x14ac:dyDescent="0.25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v>500</v>
      </c>
      <c r="I34">
        <v>1000</v>
      </c>
    </row>
    <row r="35" spans="1:9" x14ac:dyDescent="0.25">
      <c r="A35" t="s">
        <v>27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>
        <v>500</v>
      </c>
      <c r="I35">
        <v>1000</v>
      </c>
    </row>
    <row r="36" spans="1:9" x14ac:dyDescent="0.25">
      <c r="A36" t="s">
        <v>28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2020-02-07T09:58:02Z</dcterms:created>
  <dcterms:modified xsi:type="dcterms:W3CDTF">2023-04-14T13:40:15Z</dcterms:modified>
</cp:coreProperties>
</file>